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58" documentId="120_S{2AC9BD13-BADA-5192-A53E-5A8FF88502F6}" xr6:coauthVersionLast="47" xr6:coauthVersionMax="47" xr10:uidLastSave="{828BE300-A86B-499F-A068-5C2374BCEBD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<sst xmlns="http://schemas.openxmlformats.org/spreadsheetml/2006/main" count="180278" uniqueCount="39124">
  <si>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</si>
  <si>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</si>
  <si>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</si>
  <si>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</si>
  <si>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</si>
  <si>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</si>
  <si>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</si>
  <si>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</si>
  <si>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</si>
  <si>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</si>
  <si>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</si>
  <si>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</si>
  <si>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</si>
  <si>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</si>
  <si>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</si>
  <si>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</si>
  <si>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</si>
  <si>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</si>
  <si>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</si>
  <si>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</si>
  <si>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</si>
  <si>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</si>
  <si>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</si>
  <si>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</si>
  <si>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</si>
  <si>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</si>
  <si>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</si>
  <si>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</si>
  <si>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</si>
  <si>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</si>
  <si>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</si>
  <si>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</si>
  <si>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</si>
  <si>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</si>
  <si>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</si>
  <si>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</si>
  <si>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</si>
  <si>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</si>
  <si>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</si>
  <si>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</si>
  <si>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</si>
  <si>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</si>
  <si>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</si>
  <si>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</si>
  <si>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</si>
  <si>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</si>
  <si>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</si>
  <si>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</si>
  <si>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</si>
  <si>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</si>
  <si>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</si>
  <si>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</si>
  <si>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</si>
  <si>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</si>
  <si>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</si>
  <si>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</si>
  <si>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</si>
  <si>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</si>
  <si>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</si>
  <si>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</si>
  <si>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</si>
  <si>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</si>
  <si>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</si>
  <si>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</si>
  <si>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</si>
  <si>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</si>
  <si>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</si>
  <si>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</si>
  <si>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</si>
  <si>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</si>
  <si>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</si>
  <si>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</si>
  <si>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</si>
  <si>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</si>
  <si>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</si>
  <si>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</si>
  <si>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</si>
  <si>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</si>
  <si>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</si>
  <si>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</si>
  <si>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</si>
  <si>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</si>
  <si>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</si>
  <si>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</si>
  <si>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</si>
  <si>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</si>
  <si>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</si>
  <si>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</si>
  <si>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</si>
  <si>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</si>
  <si>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</si>
  <si>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</si>
  <si>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</si>
  <si>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</si>
  <si>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</si>
  <si>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</si>
  <si>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</si>
  <si>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</si>
  <si>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</si>
  <si>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</si>
  <si>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</si>
  <si>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</si>
  <si>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</si>
  <si>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</si>
  <si>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</si>
  <si>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</si>
  <si>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</si>
  <si>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</si>
  <si>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</si>
  <si>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</si>
  <si>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</si>
  <si>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</si>
  <si>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</si>
  <si>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</si>
  <si>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</si>
  <si>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</si>
  <si>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</si>
  <si>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</si>
  <si>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</si>
  <si>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</si>
  <si>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</si>
  <si>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</si>
  <si>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</si>
  <si>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</si>
  <si>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</si>
  <si>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</si>
  <si>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</si>
  <si>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</si>
  <si>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</si>
  <si>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</si>
  <si>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</si>
  <si>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</si>
  <si>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</si>
  <si>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</si>
  <si>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</si>
  <si>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</si>
  <si>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</si>
  <si>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</si>
  <si>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</si>
  <si>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</si>
  <si>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</si>
  <si>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</si>
  <si>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</si>
  <si>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</si>
  <si>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</si>
  <si>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</si>
  <si>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</si>
  <si>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</si>
  <si>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</si>
  <si>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</si>
  <si>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</si>
  <si>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</si>
  <si>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</si>
  <si>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</si>
  <si>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</si>
  <si>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</si>
  <si>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</si>
  <si>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</si>
  <si>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</si>
  <si>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</si>
  <si>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</si>
  <si>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</si>
  <si>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</si>
  <si>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</si>
  <si>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</si>
  <si>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</si>
  <si>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</si>
  <si>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</si>
  <si>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</si>
  <si>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</si>
  <si>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</si>
  <si>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</si>
  <si>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</si>
  <si>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</si>
  <si>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</si>
  <si>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</si>
  <si>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</si>
  <si>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</si>
  <si>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</si>
  <si>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</si>
  <si>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</si>
  <si>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</si>
  <si>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</si>
  <si>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</si>
  <si>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</si>
  <si>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</si>
  <si>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</si>
  <si>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</si>
  <si>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</si>
  <si>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</si>
  <si>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</si>
  <si>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</si>
  <si>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</si>
  <si>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</si>
  <si>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</si>
  <si>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</si>
  <si>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</si>
  <si>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</si>
  <si>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</si>
  <si>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</si>
  <si>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</si>
  <si>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</si>
  <si>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</si>
  <si>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</si>
  <si>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</si>
  <si>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</si>
  <si>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</si>
  <si>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</si>
  <si>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</si>
  <si>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</si>
  <si>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</si>
  <si>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</si>
  <si>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</si>
  <si>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</si>
  <si>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</si>
  <si>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</si>
  <si>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</si>
  <si>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</si>
  <si>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</si>
  <si>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</si>
  <si>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</si>
  <si>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</si>
  <si>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</si>
  <si>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</si>
  <si>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</si>
  <si>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</si>
  <si>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</si>
  <si>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</si>
  <si>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</si>
  <si>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</si>
  <si>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</si>
  <si>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</si>
  <si>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</si>
  <si>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</si>
  <si>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</si>
  <si>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</si>
  <si>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</si>
  <si>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</si>
  <si>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</si>
  <si>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</si>
  <si>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</si>
  <si>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</si>
  <si>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</si>
  <si>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</si>
  <si>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</si>
  <si>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</si>
  <si>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</si>
  <si>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</si>
  <si>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</si>
  <si>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</si>
  <si>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</si>
  <si>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</si>
  <si>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</si>
  <si>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</si>
  <si>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</si>
  <si>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</si>
  <si>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</si>
  <si>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</si>
  <si>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</si>
  <si>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</si>
  <si>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</si>
  <si>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</si>
  <si>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</si>
  <si>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</si>
  <si>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</si>
  <si>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</si>
  <si>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</si>
  <si>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</si>
  <si>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</si>
  <si>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</si>
  <si>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</si>
  <si>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</si>
  <si>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</si>
  <si>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</si>
  <si>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</si>
  <si>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</si>
  <si>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</si>
  <si>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</si>
  <si>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</si>
  <si>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</si>
  <si>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</si>
  <si>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</si>
  <si>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</si>
  <si>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</si>
  <si>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</si>
  <si>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</si>
  <si>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</si>
  <si>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</si>
  <si>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</si>
  <si>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</si>
  <si>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</si>
  <si>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</si>
  <si>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</si>
  <si>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</si>
  <si>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</si>
  <si>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</si>
  <si>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</si>
  <si>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</si>
  <si>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</si>
  <si>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</si>
  <si>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</si>
  <si>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</si>
  <si>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</si>
  <si>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</si>
  <si>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</si>
  <si>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</si>
  <si>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</si>
  <si>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</si>
  <si>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</si>
  <si>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</si>
  <si>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</si>
  <si>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</si>
  <si>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</si>
  <si>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</si>
  <si>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</si>
  <si>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</si>
  <si>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</si>
  <si>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</si>
  <si>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</si>
  <si>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</si>
  <si>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</si>
  <si>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</si>
  <si>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</si>
  <si>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</si>
  <si>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</si>
  <si>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</si>
  <si>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</si>
  <si>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</si>
  <si>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</si>
  <si>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</si>
  <si>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</si>
  <si>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</si>
  <si>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</si>
  <si>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</si>
  <si>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</si>
  <si>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</si>
  <si>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</si>
  <si>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</si>
  <si>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</si>
  <si>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</si>
  <si>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</si>
  <si>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</si>
  <si>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</si>
  <si>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</si>
  <si>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</si>
  <si>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</si>
  <si>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</si>
  <si>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</si>
  <si>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</si>
  <si>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</si>
  <si>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</si>
  <si>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</si>
  <si>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</si>
  <si>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</si>
  <si>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</si>
  <si>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</si>
  <si>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</si>
  <si>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</si>
  <si>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</si>
  <si>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</si>
  <si>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</si>
  <si>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</si>
  <si>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</si>
  <si>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</si>
  <si>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</si>
  <si>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</si>
  <si>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</si>
  <si>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</si>
  <si>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</si>
  <si>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</si>
  <si>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</si>
  <si>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</si>
  <si>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</si>
  <si>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</si>
  <si>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</si>
  <si>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</si>
  <si>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</si>
  <si>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</si>
  <si>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</si>
  <si>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</si>
  <si>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</si>
  <si>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</si>
  <si>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</si>
  <si>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</si>
  <si>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</si>
  <si>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</si>
  <si>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</si>
  <si>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</si>
  <si>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</si>
  <si>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</si>
  <si>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</si>
  <si>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</si>
  <si>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</si>
  <si>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</si>
  <si>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</si>
  <si>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</si>
  <si>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</si>
  <si>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</si>
  <si>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</si>
  <si>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</si>
  <si>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</si>
  <si>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</si>
  <si>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</si>
  <si>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</si>
  <si>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</si>
  <si>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</si>
  <si>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</si>
  <si>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</si>
  <si>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</si>
  <si>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</si>
  <si>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</si>
  <si>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</si>
  <si>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</si>
  <si>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</si>
  <si>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</si>
  <si>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</si>
  <si>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</si>
  <si>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</si>
  <si>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</si>
  <si>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</si>
  <si>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</si>
  <si>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</si>
  <si>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</si>
  <si>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</si>
  <si>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</si>
  <si>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</si>
  <si>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</si>
  <si>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</si>
  <si>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</si>
  <si>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</si>
  <si>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</si>
  <si>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</si>
  <si>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</si>
  <si>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</si>
  <si>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</si>
  <si>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</si>
  <si>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</si>
  <si>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</si>
  <si>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</si>
  <si>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</si>
  <si>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</si>
  <si>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</si>
  <si>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</si>
  <si>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</si>
  <si>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</si>
  <si>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</si>
  <si>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</si>
  <si>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</si>
  <si>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</si>
  <si>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</si>
  <si>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</si>
  <si>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</si>
  <si>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</si>
  <si>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</si>
  <si>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</si>
  <si>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</si>
  <si>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</si>
  <si>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</si>
  <si>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</si>
  <si>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</si>
  <si>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</si>
  <si>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</si>
  <si>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</si>
  <si>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</si>
  <si>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</si>
  <si>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</si>
  <si>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</si>
  <si>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</si>
  <si>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</si>
  <si>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</si>
  <si>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</si>
  <si>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</si>
  <si>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</si>
  <si>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</si>
  <si>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</si>
  <si>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</si>
  <si>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</si>
  <si>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</si>
  <si>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</si>
  <si>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</si>
  <si>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</si>
  <si>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</si>
  <si>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</si>
  <si>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</si>
  <si>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</si>
  <si>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</si>
  <si>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</si>
  <si>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</si>
  <si>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</si>
  <si>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</si>
  <si>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</si>
  <si>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</si>
  <si>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</si>
  <si>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</si>
  <si>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</si>
  <si>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</si>
  <si>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</si>
  <si>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</si>
  <si>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</si>
  <si>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</si>
  <si>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</si>
  <si>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</si>
  <si>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</si>
  <si>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</si>
  <si>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</si>
  <si>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</si>
  <si>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</si>
  <si>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</si>
  <si>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</si>
  <si>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</si>
  <si>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</si>
  <si>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</si>
  <si>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</si>
  <si>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</si>
  <si>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</si>
  <si>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</si>
  <si>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</si>
  <si>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</si>
  <si>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</si>
  <si>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</si>
  <si>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</si>
  <si>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</si>
  <si>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</si>
  <si>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</si>
  <si>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</si>
  <si>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</si>
  <si>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</si>
  <si>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</si>
  <si>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</si>
  <si>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</si>
  <si>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</si>
  <si>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</si>
  <si>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</si>
  <si>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</si>
  <si>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</si>
  <si>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</si>
  <si>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</si>
  <si>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</si>
  <si>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</si>
  <si>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</si>
  <si>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</si>
  <si>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</si>
  <si>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</si>
  <si>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</si>
  <si>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</si>
  <si>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</si>
  <si>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</si>
  <si>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</si>
  <si>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</si>
  <si>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</si>
  <si>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</si>
  <si>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</si>
  <si>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</si>
  <si>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</si>
  <si>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</si>
  <si>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</si>
  <si>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</si>
  <si>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</si>
  <si>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</si>
  <si>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</si>
  <si>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</si>
  <si>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</si>
  <si>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</si>
  <si>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</si>
  <si>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</si>
  <si>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</si>
  <si>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</si>
  <si>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</si>
  <si>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</si>
  <si>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</si>
  <si>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</si>
  <si>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</si>
  <si>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</si>
  <si>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</si>
  <si>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</si>
  <si>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</si>
  <si>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</si>
  <si>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</si>
  <si>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</si>
  <si>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</si>
  <si>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</si>
  <si>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</si>
  <si>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</si>
  <si>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</si>
  <si>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</si>
  <si>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</si>
  <si>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</si>
  <si>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</si>
  <si>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</si>
  <si>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</si>
  <si>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</si>
  <si>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</si>
  <si>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</si>
  <si>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</si>
  <si>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</si>
  <si>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</si>
  <si>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</si>
  <si>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</si>
  <si>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</si>
  <si>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</si>
  <si>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</si>
  <si>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</si>
  <si>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</si>
  <si>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</si>
  <si>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</si>
  <si>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</si>
  <si>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</si>
  <si>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</si>
  <si>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</si>
  <si>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</si>
  <si>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</si>
  <si>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</si>
  <si>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</si>
  <si>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</si>
  <si>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</si>
  <si>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</si>
  <si>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</si>
  <si>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</si>
  <si>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</si>
  <si>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</si>
  <si>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</si>
  <si>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</si>
  <si>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</si>
  <si>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</si>
  <si>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</si>
  <si>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</si>
  <si>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</si>
  <si>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</si>
  <si>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</si>
  <si>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</si>
  <si>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</si>
  <si>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</si>
  <si>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</si>
  <si>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</si>
  <si>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</si>
  <si>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</si>
  <si>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</si>
  <si>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</si>
  <si>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</si>
  <si>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</si>
  <si>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</si>
  <si>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</si>
  <si>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</si>
  <si>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</si>
  <si>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</si>
  <si>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</si>
  <si>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</si>
  <si>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</si>
  <si>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</si>
  <si>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</si>
  <si>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</si>
  <si>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</si>
  <si>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</si>
  <si>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</si>
  <si>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</si>
  <si>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</si>
  <si>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</si>
  <si>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</si>
  <si>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</si>
  <si>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</si>
  <si>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</si>
  <si>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</si>
  <si>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</si>
  <si>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</si>
  <si>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</si>
  <si>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</si>
  <si>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</si>
  <si>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</si>
  <si>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</si>
  <si>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</si>
  <si>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</si>
  <si>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</si>
  <si>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</si>
  <si>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</si>
  <si>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</si>
  <si>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</si>
  <si>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</si>
  <si>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</si>
  <si>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</si>
  <si>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</si>
  <si>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</si>
  <si>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</si>
  <si>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</si>
  <si>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</si>
  <si>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</si>
  <si>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</si>
  <si>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</si>
  <si>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</si>
  <si>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</si>
  <si>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</si>
  <si>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</si>
  <si>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</si>
  <si>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</si>
  <si>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</si>
  <si>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</si>
  <si>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</si>
  <si>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</si>
  <si>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</si>
  <si>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</si>
  <si>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</si>
  <si>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</si>
  <si>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</si>
  <si>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</si>
  <si>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</si>
  <si>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</si>
  <si>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</si>
  <si>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</si>
  <si>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</si>
  <si>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</si>
  <si>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</si>
  <si>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</si>
  <si>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</si>
  <si>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</si>
  <si>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</si>
  <si>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</si>
  <si>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</si>
  <si>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</si>
  <si>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</si>
  <si>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</si>
  <si>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</si>
  <si>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</si>
  <si>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</si>
  <si>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</si>
  <si>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</si>
  <si>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</si>
  <si>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</si>
  <si>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</si>
  <si>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</si>
  <si>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</si>
  <si>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</si>
  <si>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</si>
  <si>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</si>
  <si>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</si>
  <si>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</si>
  <si>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</si>
  <si>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</si>
  <si>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</si>
  <si>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</si>
  <si>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</si>
  <si>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</si>
  <si>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</si>
  <si>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</si>
  <si>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</si>
  <si>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</si>
  <si>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</si>
  <si>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</si>
  <si>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</si>
  <si>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</si>
  <si>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</si>
  <si>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</si>
  <si>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</si>
  <si>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</si>
  <si>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</si>
  <si>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</si>
  <si>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</si>
  <si>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</si>
  <si>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</si>
  <si>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</si>
  <si>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</si>
  <si>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</si>
  <si>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</si>
  <si>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</si>
  <si>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</si>
  <si>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</si>
  <si>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</si>
  <si>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</si>
  <si>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</si>
  <si>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</si>
  <si>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</si>
  <si>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</si>
  <si>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</si>
  <si>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</si>
  <si>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</si>
  <si>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</si>
  <si>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</si>
  <si>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</si>
  <si>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</si>
  <si>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</si>
  <si>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</si>
  <si>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</si>
  <si>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</si>
  <si>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</si>
  <si>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</si>
  <si>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</si>
  <si>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</si>
  <si>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</si>
  <si>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</si>
  <si>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</si>
  <si>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</si>
  <si>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</si>
  <si>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</si>
  <si>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</si>
  <si>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</si>
  <si>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</si>
  <si>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</si>
  <si>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</si>
  <si>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</si>
  <si>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</si>
  <si>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</si>
  <si>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</si>
  <si>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</si>
  <si>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</si>
  <si>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</si>
  <si>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</si>
  <si>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</si>
  <si>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</si>
  <si>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</si>
  <si>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</si>
  <si>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</si>
  <si>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</si>
  <si>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</si>
  <si>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</si>
  <si>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</si>
  <si>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</si>
  <si>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</si>
  <si>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</si>
  <si>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</si>
  <si>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</si>
  <si>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</si>
  <si>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</si>
  <si>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</si>
  <si>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</si>
  <si>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</si>
  <si>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</si>
  <si>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</si>
  <si>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</si>
  <si>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</si>
  <si>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</si>
  <si>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</si>
  <si>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</si>
  <si>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</si>
  <si>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</si>
  <si>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</si>
  <si>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</si>
  <si>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</si>
  <si>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</si>
  <si>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</si>
  <si>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</si>
  <si>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</si>
  <si>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</si>
  <si>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</si>
  <si>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</si>
  <si>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</si>
  <si>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</si>
  <si>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</si>
  <si>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</si>
  <si>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</si>
  <si>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</si>
  <si>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</si>
  <si>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</si>
  <si>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</si>
  <si>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</si>
  <si>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</si>
  <si>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</si>
  <si>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</si>
  <si>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</si>
  <si>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</si>
  <si>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</si>
  <si>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</si>
  <si>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</si>
  <si>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</si>
  <si>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</si>
  <si>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</si>
  <si>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</si>
  <si>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</si>
  <si>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</si>
  <si>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</si>
  <si>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</si>
  <si>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</si>
  <si>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</si>
  <si>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</si>
  <si>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</si>
  <si>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</si>
  <si>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</si>
  <si>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</si>
  <si>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</si>
  <si>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</si>
  <si>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</si>
  <si>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</si>
  <si>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</si>
  <si>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</si>
  <si>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</si>
  <si>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</si>
  <si>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</si>
  <si>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</si>
  <si>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</si>
  <si>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</si>
  <si>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</si>
  <si>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</si>
  <si>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</si>
  <si>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</si>
  <si>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</si>
  <si>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</si>
  <si>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</si>
  <si>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</si>
  <si>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</si>
  <si>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</si>
  <si>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</si>
  <si>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</si>
  <si>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</si>
  <si>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</si>
  <si>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</si>
  <si>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</si>
  <si>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</si>
  <si>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</si>
  <si>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</si>
  <si>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</si>
  <si>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</si>
  <si>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</si>
  <si>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</si>
  <si>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</si>
  <si>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</si>
  <si>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</si>
  <si>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</si>
  <si>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</si>
  <si>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</si>
  <si>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</si>
  <si>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</si>
  <si>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</si>
  <si>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</si>
  <si>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</si>
  <si>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</si>
  <si>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</si>
  <si>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</si>
  <si>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</si>
  <si>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</si>
  <si>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</si>
  <si>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</si>
  <si>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</si>
  <si>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</si>
  <si>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</si>
  <si>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</si>
  <si>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</si>
  <si>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</si>
  <si>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</si>
  <si>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</si>
  <si>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</si>
  <si>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</si>
  <si>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</si>
  <si>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</si>
  <si>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</si>
  <si>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</si>
  <si>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</si>
  <si>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</si>
  <si>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</si>
  <si>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</si>
  <si>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</si>
  <si>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</si>
  <si>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</si>
  <si>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</si>
  <si>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</si>
  <si>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</si>
  <si>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</si>
  <si>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</si>
  <si>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</si>
  <si>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</si>
  <si>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</si>
  <si>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</si>
  <si>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</si>
  <si>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</si>
  <si>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</si>
  <si>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</si>
  <si>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</si>
  <si>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</si>
  <si>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</si>
  <si>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</si>
  <si>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</si>
  <si>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</si>
  <si>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</si>
  <si>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</si>
  <si>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</si>
  <si>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</si>
  <si>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</si>
  <si>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</si>
  <si>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</si>
  <si>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</si>
  <si>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</si>
  <si>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</si>
  <si>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</si>
  <si>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</si>
  <si>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</si>
  <si>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</si>
  <si>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</si>
  <si>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</si>
  <si>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</si>
  <si>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</si>
  <si>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</si>
  <si>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</si>
  <si>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</si>
  <si>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</si>
  <si>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</si>
  <si>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</si>
  <si>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</si>
  <si>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</si>
  <si>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</si>
  <si>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</si>
  <si>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</si>
  <si>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</si>
  <si>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</si>
  <si>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</si>
  <si>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</si>
  <si>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</si>
  <si>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</si>
  <si>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</si>
  <si>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</si>
  <si>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</si>
  <si>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</si>
  <si>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</si>
  <si>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</si>
  <si>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</si>
  <si>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</si>
  <si>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</si>
  <si>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</si>
  <si>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</si>
  <si>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</si>
  <si>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</si>
  <si>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</si>
  <si>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</si>
  <si>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</si>
  <si>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</si>
  <si>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</si>
  <si>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</si>
  <si>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</si>
  <si>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</si>
  <si>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</si>
  <si>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</si>
  <si>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</si>
  <si>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</si>
  <si>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</si>
  <si>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</si>
  <si>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</si>
  <si>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</si>
  <si>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</si>
  <si>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</si>
  <si>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</si>
  <si>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</si>
  <si>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</si>
  <si>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</si>
  <si>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</si>
  <si>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</si>
  <si>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</si>
  <si>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</si>
  <si>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</si>
  <si>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</si>
  <si>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</si>
  <si>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</si>
  <si>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</si>
  <si>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</si>
  <si>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</si>
  <si>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</si>
  <si>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</si>
  <si>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</si>
  <si>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</si>
  <si>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</si>
  <si>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</si>
  <si>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</si>
  <si>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</si>
  <si>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</si>
  <si>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</si>
  <si>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</si>
  <si>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</si>
  <si>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</si>
  <si>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</si>
  <si>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</si>
  <si>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</si>
  <si>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</si>
  <si>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</si>
  <si>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</si>
  <si>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</si>
  <si>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</si>
  <si>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</si>
  <si>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</si>
  <si>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</si>
  <si>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</si>
  <si>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</si>
  <si>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</si>
  <si>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</si>
  <si>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</si>
  <si>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</si>
  <si>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</si>
  <si>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</si>
  <si>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</si>
  <si>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</si>
  <si>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</si>
  <si>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</si>
  <si>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</si>
  <si>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</si>
  <si>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</si>
  <si>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</si>
  <si>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</si>
  <si>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</si>
  <si>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</si>
  <si>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</si>
  <si>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</si>
  <si>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</si>
  <si>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</si>
  <si>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</si>
  <si>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</si>
  <si>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</si>
  <si>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</si>
  <si>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</si>
  <si>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</si>
  <si>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</si>
  <si>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</si>
  <si>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</si>
  <si>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</si>
  <si>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</si>
  <si>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</si>
  <si>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</si>
  <si>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</si>
  <si>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</si>
  <si>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</si>
  <si>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</si>
  <si>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</si>
  <si>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</si>
  <si>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</si>
  <si>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</si>
  <si>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</si>
  <si>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</si>
  <si>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</si>
  <si>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</si>
  <si>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</si>
  <si>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</si>
  <si>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</si>
  <si>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</si>
  <si>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</si>
  <si>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</si>
  <si>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</si>
  <si>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</si>
  <si>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</si>
  <si>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</si>
  <si>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</si>
  <si>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</si>
  <si>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</si>
  <si>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</si>
  <si>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</si>
  <si>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</si>
  <si>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</si>
  <si>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</si>
  <si>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</si>
  <si>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</si>
  <si>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</si>
  <si>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</si>
  <si>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</si>
  <si>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</si>
  <si>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</si>
  <si>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</si>
  <si>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</si>
  <si>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</si>
  <si>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</si>
  <si>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</si>
  <si>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</si>
  <si>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</si>
  <si>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</si>
  <si>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</si>
  <si>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</si>
  <si>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</si>
  <si>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</si>
  <si>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</si>
  <si>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</si>
  <si>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</si>
  <si>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</si>
  <si>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</si>
  <si>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</si>
  <si>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</si>
  <si>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</si>
  <si>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</si>
  <si>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</si>
  <si>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</si>
  <si>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</si>
  <si>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</si>
  <si>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</si>
  <si>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</si>
  <si>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</si>
  <si>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</si>
  <si>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</si>
  <si>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</si>
  <si>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</si>
  <si>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</si>
  <si>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</si>
  <si>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</si>
  <si>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</si>
  <si>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</si>
  <si>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</si>
  <si>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</si>
  <si>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</si>
  <si>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</si>
  <si>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</si>
  <si>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</si>
  <si>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</si>
  <si>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</si>
  <si>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</si>
  <si>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</si>
  <si>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</si>
  <si>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</si>
  <si>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</si>
  <si>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</si>
  <si>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</si>
  <si>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</si>
  <si>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</si>
  <si>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</si>
  <si>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</si>
  <si>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</si>
  <si>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</si>
  <si>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</si>
  <si>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</si>
  <si>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</si>
  <si>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</si>
  <si>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</si>
  <si>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</si>
  <si>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</si>
  <si>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</si>
  <si>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</si>
  <si>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</si>
  <si>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</si>
  <si>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</si>
  <si>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</si>
  <si>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</si>
  <si>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</si>
  <si>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</si>
  <si>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</si>
  <si>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</si>
  <si>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</si>
  <si>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</si>
  <si>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</si>
  <si>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</si>
  <si>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</si>
  <si>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</si>
  <si>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</si>
  <si>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</si>
  <si>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</si>
  <si>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</si>
  <si>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</si>
  <si>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</si>
  <si>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</si>
  <si>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</si>
  <si>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</si>
  <si>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</si>
  <si>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</si>
  <si>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</si>
  <si>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</si>
  <si>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</si>
  <si>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</si>
  <si>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</si>
  <si>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</si>
  <si>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</si>
  <si>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</si>
  <si>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</si>
  <si>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</si>
  <si>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</si>
  <si>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</si>
  <si>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</si>
  <si>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</si>
  <si>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</si>
  <si>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</si>
  <si>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</si>
  <si>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</si>
  <si>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</si>
  <si>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</si>
  <si>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</si>
  <si>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</si>
  <si>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</si>
  <si>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</si>
  <si>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</si>
  <si>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</si>
  <si>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</si>
  <si>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</si>
  <si>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</si>
  <si>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</si>
  <si>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</si>
  <si>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</si>
  <si>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</si>
  <si>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</si>
  <si>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</si>
  <si>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</si>
  <si>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</si>
  <si>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</si>
  <si>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</si>
  <si>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</si>
  <si>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</si>
  <si>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</si>
  <si>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</si>
  <si>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</si>
  <si>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</si>
  <si>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</si>
  <si>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</si>
  <si>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</si>
  <si>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</si>
  <si>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</si>
  <si>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</si>
  <si>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</si>
  <si>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</si>
  <si>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</si>
  <si>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</si>
  <si>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</si>
  <si>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</si>
  <si>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</si>
  <si>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</si>
  <si>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</si>
  <si>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</si>
  <si>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</si>
  <si>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</si>
  <si>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</si>
  <si>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</si>
  <si>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</si>
  <si>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</si>
  <si>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</si>
  <si>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</si>
  <si>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</si>
  <si>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</si>
  <si>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</si>
  <si>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</si>
  <si>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</si>
  <si>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</si>
  <si>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</si>
  <si>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</si>
  <si>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</si>
  <si>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</si>
  <si>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</si>
  <si>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</si>
  <si>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</si>
  <si>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</si>
  <si>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</si>
  <si>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</si>
  <si>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</si>
  <si>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</si>
  <si>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</si>
  <si>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</si>
  <si>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</si>
  <si>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</si>
  <si>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</si>
  <si>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</si>
  <si>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</si>
  <si>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</si>
  <si>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</si>
  <si>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</si>
  <si>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</si>
  <si>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</si>
  <si>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</si>
  <si>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</si>
  <si>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</si>
  <si>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</si>
  <si>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</si>
  <si>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</si>
  <si>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</si>
  <si>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</si>
  <si>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</si>
  <si>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</si>
  <si>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</si>
  <si>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</si>
  <si>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</si>
  <si>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</si>
  <si>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</si>
  <si>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</si>
  <si>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</si>
  <si>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</si>
  <si>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</si>
  <si>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</si>
  <si>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</si>
  <si>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</si>
  <si>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</si>
  <si>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</si>
  <si>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</si>
  <si>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</si>
  <si>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</si>
  <si>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</si>
  <si>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</si>
  <si>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</si>
  <si>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</si>
  <si>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</si>
  <si>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</si>
  <si>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</si>
  <si>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</si>
  <si>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</si>
  <si>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</si>
  <si>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</si>
  <si>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</si>
  <si>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</si>
  <si>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</si>
  <si>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</si>
  <si>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</si>
  <si>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</si>
  <si>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</si>
  <si>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</si>
  <si>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</si>
  <si>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</si>
  <si>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</si>
  <si>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</si>
  <si>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</si>
  <si>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</si>
  <si>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</si>
  <si>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</si>
  <si>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</si>
  <si>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</si>
  <si>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</si>
  <si>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</si>
  <si>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</si>
  <si>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</si>
  <si>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</si>
  <si>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</si>
  <si>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</si>
  <si>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</si>
  <si>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</si>
  <si>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</si>
  <si>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</si>
  <si>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</si>
  <si>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</si>
  <si>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</si>
  <si>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</si>
  <si>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</si>
  <si>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</si>
  <si>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</si>
  <si>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</si>
  <si>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</si>
  <si>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</si>
  <si>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</si>
  <si>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</si>
  <si>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</si>
  <si>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</si>
  <si>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</si>
  <si>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</si>
  <si>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</si>
  <si>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</si>
  <si>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</si>
  <si>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</si>
  <si>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</si>
  <si>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</si>
  <si>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</si>
  <si>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</si>
  <si>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</si>
  <si>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</si>
  <si>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</si>
  <si>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</si>
  <si>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</si>
  <si>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</si>
  <si>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</si>
  <si>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</si>
  <si>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</si>
  <si>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</si>
  <si>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</si>
  <si>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</si>
  <si>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</si>
  <si>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</si>
  <si>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</si>
  <si>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</si>
  <si>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</si>
  <si>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</si>
  <si>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</si>
  <si>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</si>
  <si>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</si>
  <si>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</si>
  <si>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</si>
  <si>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</si>
  <si>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</si>
  <si>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</si>
  <si>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</si>
  <si>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</si>
  <si>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</si>
  <si>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</si>
  <si>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</si>
  <si>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</si>
  <si>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</si>
  <si>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</si>
  <si>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</si>
  <si>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</si>
  <si>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</si>
  <si>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</si>
  <si>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</si>
  <si>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</si>
  <si>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</si>
  <si>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</si>
  <si>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</si>
  <si>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</si>
  <si>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</si>
  <si>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</si>
  <si>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</si>
  <si>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</si>
  <si>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</si>
  <si>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</si>
  <si>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</si>
  <si>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</si>
  <si>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</si>
  <si>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</si>
  <si>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</si>
  <si>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</si>
  <si>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</si>
  <si>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</si>
  <si>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</si>
  <si>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</si>
  <si>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</si>
  <si>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</si>
  <si>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</si>
  <si>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</si>
  <si>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</si>
  <si>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</si>
  <si>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</si>
  <si>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</si>
  <si>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</si>
  <si>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</si>
  <si>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</si>
  <si>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</si>
  <si>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</si>
  <si>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</si>
  <si>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</si>
  <si>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</si>
  <si>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</si>
  <si>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</si>
  <si>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</si>
  <si>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</si>
  <si>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</si>
  <si>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</si>
  <si>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</si>
  <si>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</si>
  <si>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</si>
  <si>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</si>
  <si>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</si>
  <si>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</si>
  <si>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</si>
  <si>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</si>
  <si>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</si>
  <si>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</si>
  <si>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</si>
  <si>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</si>
  <si>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</si>
  <si>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</si>
  <si>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</si>
  <si>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</si>
  <si>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</si>
  <si>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</si>
  <si>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</si>
  <si>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</si>
  <si>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</si>
  <si>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</si>
  <si>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</si>
  <si>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</si>
  <si>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</si>
  <si>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</si>
  <si>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</si>
  <si>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</si>
  <si>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</si>
  <si>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</si>
  <si>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</si>
  <si>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</si>
  <si>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</si>
  <si>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</si>
  <si>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</si>
  <si>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</si>
  <si>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</si>
  <si>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</si>
  <si>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</si>
  <si>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</si>
  <si>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</si>
  <si>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</si>
  <si>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</si>
  <si>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</si>
  <si>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</si>
  <si>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</si>
  <si>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</si>
  <si>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</si>
  <si>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</si>
  <si>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</si>
  <si>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</si>
  <si>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</si>
  <si>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</si>
  <si>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</si>
  <si>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</si>
  <si>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</si>
  <si>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</si>
  <si>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</si>
  <si>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</si>
  <si>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</si>
  <si>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</si>
  <si>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</si>
  <si>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</si>
  <si>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</si>
  <si>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</si>
  <si>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</si>
  <si>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</si>
  <si>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</si>
  <si>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</si>
  <si>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</si>
  <si>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</si>
  <si>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</si>
  <si>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</si>
  <si>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</si>
  <si>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</si>
  <si>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</si>
  <si>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</si>
  <si>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</si>
  <si>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</si>
  <si>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</si>
  <si>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</si>
  <si>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</si>
  <si>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</si>
  <si>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</si>
  <si>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</si>
  <si>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</si>
  <si>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</si>
  <si>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</si>
  <si>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</si>
  <si>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</si>
  <si>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</si>
  <si>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</si>
  <si>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</si>
  <si>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</si>
  <si>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</si>
  <si>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</si>
  <si>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</si>
  <si>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</si>
  <si>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</si>
  <si>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</si>
  <si>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</si>
  <si>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</si>
  <si>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</si>
  <si>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</si>
  <si>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</si>
  <si>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</si>
  <si>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</si>
  <si>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</si>
  <si>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</si>
  <si>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</si>
  <si>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</si>
  <si>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</si>
  <si>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</si>
  <si>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</si>
  <si>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</si>
  <si>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</si>
  <si>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</si>
  <si>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</si>
  <si>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</si>
  <si>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</si>
  <si>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</si>
  <si>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</si>
  <si>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</si>
  <si>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</si>
  <si>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</si>
  <si>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</si>
  <si>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</si>
  <si>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</si>
  <si>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</si>
  <si>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</si>
  <si>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</si>
  <si>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</si>
  <si>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</si>
  <si>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</si>
  <si>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</si>
  <si>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</si>
  <si>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</si>
  <si>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</si>
  <si>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</si>
  <si>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</si>
  <si>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</si>
  <si>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</si>
  <si>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</si>
  <si>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</si>
  <si>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</si>
  <si>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</si>
  <si>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</si>
  <si>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</si>
  <si>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</si>
  <si>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</si>
  <si>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</si>
  <si>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</si>
  <si>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</si>
  <si>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</si>
  <si>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</si>
  <si>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</si>
  <si>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</si>
  <si>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</si>
  <si>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</si>
  <si>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</si>
  <si>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</si>
  <si>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</si>
  <si>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</si>
  <si>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</si>
  <si>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</si>
  <si>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</si>
  <si>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</si>
  <si>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</si>
  <si>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</si>
  <si>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</si>
  <si>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</si>
  <si>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</si>
  <si>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</si>
  <si>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</si>
  <si>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</si>
  <si>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</si>
  <si>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</si>
  <si>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</si>
  <si>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</si>
  <si>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</si>
  <si>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</si>
  <si>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</si>
  <si>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</si>
  <si>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</si>
  <si>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</si>
  <si>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</si>
  <si>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</si>
  <si>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</si>
  <si>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</si>
  <si>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</si>
  <si>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</si>
  <si>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</si>
  <si>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</si>
  <si>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</si>
  <si>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</si>
  <si>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</si>
  <si>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</si>
  <si>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</si>
  <si>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</si>
  <si>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</si>
  <si>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</si>
  <si>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</si>
  <si>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</si>
  <si>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</si>
  <si>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</si>
  <si>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</si>
  <si>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</si>
  <si>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</si>
  <si>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</si>
  <si>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</si>
  <si>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</si>
  <si>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</si>
  <si>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</si>
  <si>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</si>
  <si>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</si>
  <si>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</si>
  <si>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</si>
  <si>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</si>
  <si>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</si>
  <si>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</si>
  <si>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</si>
  <si>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</si>
  <si>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</si>
  <si>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</si>
  <si>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</si>
  <si>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</si>
  <si>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</si>
  <si>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</si>
  <si>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</si>
  <si>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</si>
  <si>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</si>
  <si>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</si>
  <si>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</si>
  <si>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</si>
  <si>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</si>
  <si>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</si>
  <si>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</si>
  <si>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</si>
  <si>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</si>
  <si>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</si>
  <si>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</si>
  <si>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</si>
  <si>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</si>
  <si>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</si>
  <si>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</si>
  <si>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</si>
  <si>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</si>
  <si>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</si>
  <si>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</si>
  <si>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</si>
  <si>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</si>
  <si>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</si>
  <si>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</si>
  <si>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</si>
  <si>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</si>
  <si>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</si>
  <si>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</si>
  <si>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</si>
  <si>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</si>
  <si>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</si>
  <si>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</si>
  <si>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</si>
  <si>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</si>
  <si>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</si>
  <si>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</si>
  <si>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</si>
  <si>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</si>
  <si>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</si>
  <si>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</si>
  <si>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</si>
  <si>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</si>
  <si>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</si>
  <si>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</si>
  <si>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</si>
  <si>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</si>
  <si>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</si>
  <si>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</si>
  <si>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</si>
  <si>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</si>
  <si>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</si>
  <si>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</si>
  <si>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</si>
  <si>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</si>
  <si>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</si>
  <si>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</si>
  <si>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</si>
  <si>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</si>
  <si>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</si>
  <si>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</si>
  <si>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</si>
  <si>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</si>
  <si>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</si>
  <si>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</si>
  <si>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</si>
  <si>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</si>
  <si>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</si>
  <si>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</si>
  <si>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</si>
  <si>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</si>
  <si>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</si>
  <si>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</si>
  <si>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</si>
  <si>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</si>
  <si>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</si>
  <si>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</si>
  <si>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</si>
  <si>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</si>
  <si>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</si>
  <si>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</si>
  <si>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</si>
  <si>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</si>
  <si>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</si>
  <si>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</si>
  <si>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</si>
  <si>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</si>
  <si>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</si>
  <si>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</si>
  <si>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</si>
  <si>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</si>
  <si>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</si>
  <si>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</si>
  <si>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</si>
  <si>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</si>
  <si>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</si>
  <si>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</si>
  <si>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</si>
  <si>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</si>
  <si>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</si>
  <si>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</si>
  <si>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</si>
  <si>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</si>
  <si>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</si>
  <si>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</si>
  <si>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</si>
  <si>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</si>
  <si>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</si>
  <si>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</si>
  <si>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</si>
  <si>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</si>
  <si>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</si>
  <si>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</si>
  <si>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</si>
  <si>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</si>
  <si>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</si>
  <si>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</si>
  <si>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</si>
  <si>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</si>
  <si>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</si>
  <si>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</si>
  <si>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</si>
  <si>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</si>
  <si>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</si>
  <si>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</si>
  <si>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</si>
  <si>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</si>
  <si>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</si>
  <si>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</si>
  <si>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</si>
  <si>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</si>
  <si>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</si>
  <si>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</si>
  <si>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</si>
  <si>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</si>
  <si>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</si>
  <si>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</si>
  <si>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</si>
  <si>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</si>
  <si>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</si>
  <si>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</si>
  <si>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</si>
  <si>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</si>
  <si>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</si>
  <si>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</si>
  <si>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</si>
  <si>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</si>
  <si>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</si>
  <si>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</si>
  <si>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</si>
  <si>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</si>
  <si>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</si>
  <si>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</si>
  <si>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</si>
  <si>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</si>
  <si>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</si>
  <si>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</si>
  <si>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</si>
  <si>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</si>
  <si>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</si>
  <si>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</si>
  <si>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</si>
  <si>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</si>
  <si>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</si>
  <si>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</si>
  <si>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</si>
  <si>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</si>
  <si>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</si>
  <si>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</si>
  <si>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</si>
  <si>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</si>
  <si>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</si>
  <si>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</si>
  <si>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</si>
  <si>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</si>
  <si>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</si>
  <si>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</si>
  <si>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</si>
  <si>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</si>
  <si>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</si>
  <si>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</si>
  <si>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</si>
  <si>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</si>
  <si>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</si>
  <si>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</si>
  <si>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</si>
  <si>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</si>
  <si>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</si>
  <si>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</si>
  <si>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</si>
  <si>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</si>
  <si>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</si>
  <si>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</si>
  <si>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</si>
  <si>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</si>
  <si>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</si>
  <si>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</si>
  <si>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</si>
  <si>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</si>
  <si>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</si>
  <si>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</si>
  <si>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</si>
  <si>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</si>
  <si>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</si>
  <si>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</si>
  <si>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</si>
  <si>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</si>
  <si>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</si>
  <si>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</si>
  <si>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</si>
  <si>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</si>
  <si>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</si>
  <si>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</si>
  <si>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</si>
  <si>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</si>
  <si>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</si>
  <si>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</si>
  <si>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</si>
  <si>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</si>
  <si>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</si>
  <si>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</si>
  <si>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</si>
  <si>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</si>
  <si>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</si>
  <si>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</si>
  <si>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</si>
  <si>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</si>
  <si>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</si>
  <si>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</si>
  <si>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</si>
  <si>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</si>
  <si>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</si>
  <si>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</si>
  <si>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</si>
  <si>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</si>
  <si>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</si>
  <si>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</si>
  <si>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</si>
  <si>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</si>
  <si>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</si>
  <si>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</si>
  <si>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</si>
  <si>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</si>
  <si>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</si>
  <si>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</si>
  <si>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</si>
  <si>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</si>
  <si>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</si>
  <si>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</si>
  <si>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</si>
  <si>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</si>
  <si>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</si>
  <si>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</si>
  <si>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</si>
  <si>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</si>
  <si>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</si>
  <si>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</si>
  <si>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</si>
  <si>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</si>
  <si>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</si>
  <si>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</si>
  <si>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</si>
  <si>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</si>
  <si>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</si>
  <si>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</si>
  <si>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</si>
  <si>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</si>
  <si>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</si>
  <si>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</si>
  <si>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</si>
  <si>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</si>
  <si>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</si>
  <si>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</si>
  <si>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</si>
  <si>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</si>
  <si>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</si>
  <si>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</si>
  <si>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</si>
  <si>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</si>
  <si>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</si>
  <si>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</si>
  <si>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</si>
  <si>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</si>
  <si>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</si>
  <si>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</si>
  <si>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</si>
  <si>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</si>
  <si>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</si>
  <si>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</si>
  <si>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</si>
  <si>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</si>
  <si>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</si>
  <si>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</si>
  <si>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</si>
  <si>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</si>
  <si>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</si>
  <si>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</si>
  <si>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</si>
  <si>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</si>
  <si>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</si>
  <si>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</si>
  <si>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</si>
  <si>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</si>
  <si>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</si>
  <si>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</si>
  <si>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</si>
  <si>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</si>
  <si>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</si>
  <si>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</si>
  <si>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</si>
  <si>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</si>
  <si>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</si>
  <si>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</si>
  <si>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</si>
  <si>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</si>
  <si>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</si>
  <si>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</si>
  <si>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</si>
  <si>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</si>
  <si>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</si>
  <si>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</si>
  <si>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</si>
  <si>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</si>
  <si>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</si>
  <si>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</si>
  <si>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</si>
  <si>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</si>
  <si>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</si>
  <si>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</si>
  <si>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</si>
  <si>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</si>
  <si>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</si>
  <si>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</si>
  <si>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</si>
  <si>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</si>
  <si>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</si>
  <si>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</si>
  <si>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</si>
  <si>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</si>
  <si>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</si>
  <si>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</si>
  <si>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</si>
  <si>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</si>
  <si>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</si>
  <si>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</si>
  <si>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</si>
  <si>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</si>
  <si>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</si>
  <si>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</si>
  <si>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</si>
  <si>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</si>
  <si>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</si>
  <si>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</si>
  <si>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</si>
  <si>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</si>
  <si>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</si>
  <si>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</si>
  <si>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</si>
  <si>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</si>
  <si>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</si>
  <si>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</si>
  <si>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</si>
  <si>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</si>
  <si>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</si>
  <si>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</si>
  <si>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</si>
  <si>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</si>
  <si>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</si>
  <si>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</si>
  <si>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</si>
  <si>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</si>
  <si>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</si>
  <si>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</si>
  <si>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</si>
  <si>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</si>
  <si>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</si>
  <si>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</si>
  <si>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</si>
  <si>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</si>
  <si>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</si>
  <si>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</si>
  <si>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</si>
  <si>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</si>
  <si>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</si>
  <si>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</si>
  <si>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</si>
  <si>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</si>
  <si>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</si>
  <si>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</si>
  <si>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</si>
  <si>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</si>
  <si>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</si>
  <si>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</si>
  <si>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</si>
  <si>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</si>
  <si>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</si>
  <si>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</si>
  <si>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</si>
  <si>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</si>
  <si>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</si>
  <si>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</si>
  <si>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</si>
  <si>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</si>
  <si>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</si>
  <si>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</si>
  <si>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</si>
  <si>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</si>
  <si>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</si>
  <si>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</si>
  <si>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</si>
  <si>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</si>
  <si>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</si>
  <si>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</si>
  <si>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</si>
  <si>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</si>
  <si>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</si>
  <si>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</si>
  <si>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</si>
  <si>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</si>
  <si>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</si>
  <si>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</si>
  <si>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</si>
  <si>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</si>
  <si>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</si>
  <si>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</si>
  <si>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</si>
  <si>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</si>
  <si>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</si>
  <si>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</si>
  <si>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</si>
  <si>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</si>
  <si>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</si>
  <si>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</si>
  <si>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</si>
  <si>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</si>
  <si>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</si>
  <si>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</si>
  <si>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</si>
  <si>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</si>
  <si>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</si>
  <si>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</si>
  <si>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</si>
  <si>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</si>
  <si>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</si>
  <si>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</si>
  <si>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</si>
  <si>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</si>
  <si>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</si>
  <si>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</si>
  <si>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</si>
  <si>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</si>
  <si>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</si>
  <si>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</si>
  <si>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</si>
  <si>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</si>
  <si>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</si>
  <si>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</si>
  <si>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</si>
  <si>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</si>
  <si>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</si>
  <si>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</si>
  <si>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</si>
  <si>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</si>
  <si>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</si>
  <si>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</si>
  <si>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</si>
  <si>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</si>
  <si>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</si>
  <si>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</si>
  <si>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</si>
  <si>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</si>
  <si>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</si>
  <si>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</si>
  <si>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</si>
  <si>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</si>
  <si>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</si>
  <si>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</si>
  <si>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</si>
  <si>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</si>
  <si>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</si>
  <si>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</si>
  <si>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</si>
  <si>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</si>
  <si>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</si>
  <si>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</si>
  <si>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</si>
  <si>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</si>
  <si>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</si>
  <si>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</si>
  <si>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</si>
  <si>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</si>
  <si>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</si>
  <si>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</si>
  <si>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</si>
  <si>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</si>
  <si>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</si>
  <si>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</si>
  <si>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</si>
  <si>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</si>
  <si>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</si>
  <si>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</si>
  <si>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</si>
  <si>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</si>
  <si>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</si>
  <si>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</si>
  <si>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</si>
  <si>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</si>
  <si>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</si>
  <si>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</si>
  <si>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</si>
  <si>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</si>
  <si>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</si>
  <si>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</si>
  <si>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</si>
  <si>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</si>
  <si>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</si>
  <si>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</si>
  <si>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</si>
  <si>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</si>
  <si>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</si>
  <si>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</si>
  <si>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</si>
  <si>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</si>
  <si>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</si>
  <si>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</si>
  <si>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</si>
  <si>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</si>
  <si>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</si>
  <si>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</si>
  <si>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</si>
  <si>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</si>
  <si>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</si>
  <si>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</si>
  <si>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</si>
  <si>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</si>
  <si>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</si>
  <si>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</si>
  <si>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</si>
  <si>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</si>
  <si>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</si>
  <si>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</si>
  <si>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</si>
  <si>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</si>
  <si>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</si>
  <si>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</si>
  <si>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</si>
  <si>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</si>
  <si>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</si>
  <si>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</si>
  <si>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</si>
  <si>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</si>
  <si>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</si>
  <si>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</si>
  <si>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</si>
  <si>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</si>
  <si>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</si>
  <si>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</si>
  <si>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</si>
  <si>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</si>
  <si>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</si>
  <si>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</si>
  <si>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</si>
  <si>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</si>
  <si>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</si>
  <si>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</si>
  <si>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</si>
  <si>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</si>
  <si>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</si>
  <si>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</si>
  <si>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</si>
  <si>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</si>
  <si>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</si>
  <si>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</si>
  <si>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</si>
  <si>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</si>
  <si>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</si>
  <si>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</si>
  <si>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</si>
  <si>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</si>
  <si>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</si>
  <si>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</si>
  <si>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</si>
  <si>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</si>
  <si>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</si>
  <si>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</si>
  <si>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</si>
  <si>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</si>
  <si>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</si>
  <si>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</si>
  <si>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</si>
  <si>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</si>
  <si>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</si>
  <si>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</si>
  <si>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</si>
  <si>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</si>
  <si>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</si>
  <si>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</si>
  <si>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</si>
  <si>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</si>
  <si>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</si>
  <si>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</si>
  <si>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</si>
  <si>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</si>
  <si>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</si>
  <si>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</si>
  <si>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</si>
  <si>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</si>
  <si>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</si>
  <si>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</si>
  <si>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</si>
  <si>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</si>
  <si>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</si>
  <si>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</si>
  <si>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</si>
  <si>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</si>
  <si>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</si>
  <si>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</si>
  <si>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</si>
  <si>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</si>
  <si>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</si>
  <si>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</si>
  <si>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</si>
  <si>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</si>
  <si>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</si>
  <si>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</si>
  <si>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</si>
  <si>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</si>
  <si>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</si>
  <si>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</si>
  <si>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</si>
  <si>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</si>
  <si>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</si>
  <si>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</si>
  <si>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</si>
  <si>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</si>
  <si>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</si>
  <si>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</si>
  <si>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</si>
  <si>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</si>
  <si>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</si>
  <si>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</si>
  <si>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</si>
  <si>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</si>
  <si>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</si>
  <si>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</si>
  <si>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</si>
  <si>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</si>
  <si>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</si>
  <si>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</si>
  <si>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</si>
  <si>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</si>
  <si>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</si>
  <si>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</si>
  <si>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</si>
  <si>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</si>
  <si>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</si>
  <si>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</si>
  <si>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</si>
  <si>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</si>
  <si>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</si>
  <si>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</si>
  <si>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</si>
  <si>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</si>
  <si>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</si>
  <si>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</si>
  <si>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</si>
  <si>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</si>
  <si>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</si>
  <si>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</si>
  <si>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</si>
  <si>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</si>
  <si>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</si>
  <si>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</si>
  <si>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</si>
  <si>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</si>
  <si>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</si>
  <si>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</si>
  <si>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</si>
  <si>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</si>
  <si>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</si>
  <si>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</si>
  <si>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</si>
  <si>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</si>
  <si>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</si>
  <si>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</si>
  <si>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</si>
  <si>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</si>
  <si>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</si>
  <si>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</si>
  <si>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</si>
  <si>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</si>
  <si>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</si>
  <si>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</si>
  <si>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</si>
  <si>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</si>
  <si>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</si>
  <si>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</si>
  <si>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</si>
  <si>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</si>
  <si>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</si>
  <si>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</si>
  <si>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</si>
  <si>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</si>
  <si>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</si>
  <si>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</si>
  <si>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</si>
  <si>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</si>
  <si>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</si>
  <si>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</si>
  <si>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</si>
  <si>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</si>
  <si>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</si>
  <si>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</si>
  <si>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</si>
  <si>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</si>
  <si>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</si>
  <si>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</si>
  <si>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</si>
  <si>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</si>
  <si>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</si>
  <si>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</si>
  <si>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</si>
  <si>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</si>
  <si>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</si>
  <si>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</si>
  <si>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</si>
  <si>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</si>
  <si>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</si>
  <si>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</si>
  <si>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</si>
  <si>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</si>
  <si>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</si>
  <si>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</si>
  <si>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</si>
  <si>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</si>
  <si>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</si>
  <si>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</si>
  <si>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</si>
  <si>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</si>
  <si>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</si>
  <si>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</si>
  <si>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</si>
  <si>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</si>
  <si>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</si>
  <si>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</si>
  <si>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</si>
  <si>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</si>
  <si>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</si>
  <si>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</si>
  <si>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</si>
  <si>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</si>
  <si>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</si>
  <si>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</si>
  <si>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</si>
  <si>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</si>
  <si>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</si>
  <si>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</si>
  <si>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</si>
  <si>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</si>
  <si>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</si>
  <si>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</si>
  <si>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</si>
  <si>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</si>
  <si>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</si>
  <si>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</si>
  <si>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</si>
  <si>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</si>
  <si>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</si>
  <si>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</si>
  <si>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</si>
  <si>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</si>
  <si>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</si>
  <si>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</si>
  <si>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</si>
  <si>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</si>
  <si>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</si>
  <si>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</si>
  <si>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</si>
  <si>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</si>
  <si>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</si>
  <si>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</si>
  <si>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</si>
  <si>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</si>
  <si>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</si>
  <si>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</si>
  <si>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</si>
  <si>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</si>
  <si>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</si>
  <si>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</si>
  <si>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</si>
  <si>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</si>
  <si>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</si>
  <si>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</si>
  <si>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</si>
  <si>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</si>
  <si>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</si>
  <si>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</si>
  <si>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</si>
  <si>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</si>
  <si>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</si>
  <si>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</si>
  <si>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</si>
  <si>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</si>
  <si>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</si>
  <si>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</si>
  <si>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</si>
  <si>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</si>
  <si>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</si>
  <si>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</si>
  <si>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</si>
  <si>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</si>
  <si>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</si>
  <si>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</si>
  <si>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</si>
  <si>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</si>
  <si>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</si>
  <si>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</si>
  <si>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</si>
  <si>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</si>
  <si>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</si>
  <si>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</si>
  <si>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</si>
  <si>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</si>
  <si>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</si>
  <si>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</si>
  <si>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</si>
  <si>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</si>
  <si>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</si>
  <si>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</si>
  <si>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</si>
  <si>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</si>
  <si>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</si>
  <si>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</si>
  <si>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</si>
  <si>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</si>
  <si>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</si>
  <si>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</si>
  <si>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</si>
  <si>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</si>
  <si>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</si>
  <si>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</si>
  <si>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</si>
  <si>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</si>
  <si>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</si>
  <si>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</si>
  <si>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</si>
  <si>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</si>
  <si>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</si>
  <si>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</si>
  <si>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</si>
  <si>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</si>
  <si>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</si>
  <si>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</si>
  <si>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</si>
  <si>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</si>
  <si>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</si>
  <si>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</si>
  <si>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</si>
  <si>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</si>
  <si>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</si>
  <si>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</si>
  <si>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</si>
  <si>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</si>
  <si>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</si>
  <si>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</si>
  <si>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</si>
  <si>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</si>
  <si>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</si>
  <si>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</si>
  <si>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</si>
  <si>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</si>
  <si>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</si>
  <si>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</si>
  <si>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</si>
  <si>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</si>
  <si>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</si>
  <si>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</si>
  <si>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</si>
  <si>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</si>
  <si>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</si>
  <si>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</si>
  <si>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</si>
  <si>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</si>
  <si>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</si>
  <si>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</si>
  <si>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</si>
  <si>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</si>
  <si>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</si>
  <si>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</si>
  <si>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</si>
  <si>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</si>
  <si>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</si>
  <si>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</si>
  <si>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</si>
  <si>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</si>
  <si>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</si>
  <si>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</si>
  <si>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</si>
  <si>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</si>
  <si>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</si>
  <si>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</si>
  <si>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</si>
  <si>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</si>
  <si>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</si>
  <si>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</si>
  <si>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</si>
  <si>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</si>
  <si>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</si>
  <si>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</si>
  <si>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</si>
  <si>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</si>
  <si>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</si>
  <si>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</si>
  <si>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</si>
  <si>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</si>
  <si>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</si>
  <si>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</si>
  <si>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</si>
  <si>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</si>
  <si>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</si>
  <si>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</si>
  <si>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</si>
  <si>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</si>
  <si>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</si>
  <si>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</si>
  <si>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</si>
  <si>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</si>
  <si>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</si>
  <si>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</si>
  <si>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</si>
  <si>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</si>
  <si>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</si>
  <si>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</si>
  <si>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</si>
  <si>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</si>
  <si>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</si>
  <si>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</si>
  <si>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</si>
  <si>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</si>
  <si>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</si>
  <si>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</si>
  <si>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</si>
  <si>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</si>
  <si>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</si>
  <si>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</si>
  <si>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</si>
  <si>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</si>
  <si>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</si>
  <si>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</si>
  <si>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</si>
  <si>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</si>
  <si>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</si>
  <si>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</si>
  <si>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</si>
  <si>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</si>
  <si>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</si>
  <si>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</si>
  <si>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</si>
  <si>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</si>
  <si>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</si>
  <si>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</si>
  <si>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</si>
  <si>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</si>
  <si>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</si>
  <si>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</si>
  <si>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</si>
  <si>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</si>
  <si>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</si>
  <si>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</si>
  <si>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</si>
  <si>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</si>
  <si>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</si>
  <si>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</si>
  <si>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</si>
  <si>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</si>
  <si>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</si>
  <si>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</si>
  <si>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</si>
  <si>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</si>
  <si>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</si>
  <si>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</si>
  <si>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</si>
  <si>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</si>
  <si>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</si>
  <si>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</si>
  <si>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</si>
  <si>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</si>
  <si>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</si>
  <si>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</si>
  <si>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</si>
  <si>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</si>
  <si>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</si>
  <si>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</si>
  <si>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</si>
  <si>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</si>
  <si>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</si>
  <si>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</si>
  <si>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</si>
  <si>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</si>
  <si>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</si>
  <si>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</si>
  <si>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</si>
  <si>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</si>
  <si>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</si>
  <si>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</si>
  <si>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</si>
  <si>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</si>
  <si>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</si>
  <si>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</si>
  <si>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</si>
  <si>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</si>
  <si>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</si>
  <si>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</si>
  <si>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</si>
  <si>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</si>
  <si>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</si>
  <si>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</si>
  <si>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</si>
  <si>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</si>
  <si>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</si>
  <si>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</si>
  <si>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</si>
  <si>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</si>
  <si>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</si>
  <si>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</si>
  <si>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</si>
  <si>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</si>
  <si>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</si>
  <si>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</si>
  <si>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</si>
  <si>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</si>
  <si>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</si>
  <si>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</si>
  <si>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</si>
  <si>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</si>
  <si>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</si>
  <si>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</si>
  <si>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</si>
  <si>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</si>
  <si>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</si>
  <si>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</si>
  <si>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</si>
  <si>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</si>
  <si>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</si>
  <si>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</si>
  <si>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</si>
  <si>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</si>
  <si>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</si>
  <si>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</si>
  <si>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</si>
  <si>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</si>
  <si>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</si>
  <si>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</si>
  <si>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</si>
  <si>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</si>
  <si>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</si>
  <si>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</si>
  <si>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</si>
  <si>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</si>
  <si>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</si>
  <si>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</si>
  <si>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</si>
  <si>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</si>
  <si>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</si>
  <si>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</si>
  <si>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</si>
  <si>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</si>
  <si>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</si>
  <si>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</si>
  <si>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</si>
  <si>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</si>
  <si>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</si>
  <si>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</si>
  <si>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</si>
  <si>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</si>
  <si>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</si>
  <si>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</si>
  <si>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</si>
  <si>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</si>
  <si>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</si>
  <si>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</si>
  <si>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</si>
  <si>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</si>
  <si>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</si>
  <si>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</si>
  <si>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</si>
  <si>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</si>
  <si>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</si>
  <si>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</si>
  <si>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</si>
  <si>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</si>
  <si>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</si>
  <si>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</si>
  <si>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</si>
  <si>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</si>
  <si>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</si>
  <si>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</si>
  <si>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</si>
  <si>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</si>
  <si>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</si>
  <si>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</si>
  <si>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</si>
  <si>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</si>
  <si>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</si>
  <si>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</si>
  <si>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</si>
  <si>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</si>
  <si>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</si>
  <si>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</si>
  <si>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</si>
  <si>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</si>
  <si>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</si>
  <si>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</si>
  <si>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</si>
  <si>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</si>
  <si>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</si>
  <si>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</si>
  <si>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</si>
  <si>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</si>
  <si>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</si>
  <si>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</si>
  <si>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</si>
  <si>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</si>
  <si>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</si>
  <si>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</si>
  <si>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</si>
  <si>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</si>
  <si>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</si>
  <si>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</si>
  <si>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</si>
  <si>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</si>
  <si>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</si>
  <si>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</si>
  <si>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</si>
  <si>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</si>
  <si>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</si>
  <si>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</si>
  <si>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</si>
  <si>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</si>
  <si>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</si>
  <si>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</si>
  <si>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</si>
  <si>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</si>
  <si>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</si>
  <si>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</si>
  <si>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</si>
  <si>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</si>
  <si>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</si>
  <si>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</si>
  <si>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</si>
  <si>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</si>
  <si>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</si>
  <si>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</si>
  <si>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</si>
  <si>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</si>
  <si>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</si>
  <si>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</si>
  <si>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</si>
  <si>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</si>
  <si>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</si>
  <si>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</si>
  <si>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</si>
  <si>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</si>
  <si>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</si>
  <si>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</si>
  <si>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</si>
  <si>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</si>
  <si>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</si>
  <si>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</si>
  <si>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</si>
  <si>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</si>
  <si>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</si>
  <si>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</si>
  <si>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</si>
  <si>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</si>
  <si>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</si>
  <si>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</si>
  <si>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</si>
  <si>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</si>
  <si>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</si>
  <si>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</si>
  <si>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</si>
  <si>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</si>
  <si>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</si>
  <si>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</si>
  <si>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</si>
  <si>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</si>
  <si>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</si>
  <si>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</si>
  <si>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</si>
  <si>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</si>
  <si>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</si>
  <si>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</si>
  <si>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</si>
  <si>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</si>
  <si>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</si>
  <si>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</si>
  <si>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</si>
  <si>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</si>
  <si>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</si>
  <si>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</si>
  <si>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</si>
  <si>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</si>
  <si>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</si>
  <si>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</si>
  <si>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</si>
  <si>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</si>
  <si>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</si>
  <si>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</si>
  <si>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</si>
  <si>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</si>
  <si>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</si>
  <si>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</si>
  <si>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</si>
  <si>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</si>
  <si>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</si>
  <si>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</si>
  <si>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</si>
  <si>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</si>
  <si>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</si>
  <si>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</si>
  <si>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</si>
  <si>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</si>
  <si>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</si>
  <si>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</si>
  <si>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</si>
  <si>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</si>
  <si>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</si>
  <si>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</si>
  <si>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</si>
  <si>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</si>
  <si>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</si>
  <si>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</si>
  <si>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</si>
  <si>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</si>
  <si>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</si>
  <si>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</si>
  <si>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</si>
  <si>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</si>
  <si>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</si>
  <si>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</si>
  <si>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</si>
  <si>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</si>
  <si>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</si>
  <si>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</si>
  <si>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</si>
  <si>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</si>
  <si>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</si>
  <si>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</si>
  <si>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</si>
  <si>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</si>
  <si>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</si>
  <si>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</si>
  <si>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</si>
  <si>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</si>
  <si>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</si>
  <si>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</si>
  <si>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</si>
  <si>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</si>
  <si>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</si>
  <si>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</si>
  <si>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</si>
  <si>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</si>
  <si>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</si>
  <si>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</si>
  <si>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</si>
  <si>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</si>
  <si>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</si>
  <si>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</si>
  <si>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</si>
  <si>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</si>
  <si>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</si>
  <si>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</si>
  <si>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</si>
  <si>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</si>
  <si>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</si>
  <si>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</si>
  <si>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</si>
  <si>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</si>
  <si>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</si>
  <si>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</si>
  <si>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</si>
  <si>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</si>
  <si>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</si>
  <si>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</si>
  <si>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</si>
  <si>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</si>
  <si>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</si>
  <si>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</si>
  <si>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</si>
  <si>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</si>
  <si>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</si>
  <si>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</si>
  <si>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</si>
  <si>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</si>
  <si>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</si>
  <si>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</si>
  <si>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</si>
  <si>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</si>
  <si>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</si>
  <si>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</si>
  <si>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</si>
  <si>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</si>
  <si>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</si>
  <si>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</si>
  <si>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</si>
  <si>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</si>
  <si>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</si>
  <si>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</si>
  <si>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</si>
  <si>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</si>
  <si>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</si>
  <si>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</si>
  <si>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</si>
  <si>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</si>
  <si>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</si>
  <si>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</si>
  <si>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</si>
  <si>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</si>
  <si>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</si>
  <si>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</si>
  <si>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</si>
  <si>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</si>
  <si>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</si>
  <si>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</si>
  <si>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</si>
  <si>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</si>
  <si>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</si>
  <si>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</si>
  <si>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</si>
  <si>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</si>
  <si>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</si>
  <si>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</si>
  <si>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</si>
  <si>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</si>
  <si>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</si>
  <si>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</si>
  <si>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</si>
  <si>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</si>
  <si>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</si>
  <si>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</si>
  <si>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</si>
  <si>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</si>
  <si>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</si>
  <si>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</si>
  <si>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</si>
  <si>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</si>
  <si>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</si>
  <si>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</si>
  <si>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</si>
  <si>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</si>
  <si>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</si>
  <si>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</si>
  <si>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</si>
  <si>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</si>
  <si>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</si>
  <si>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</si>
  <si>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</si>
  <si>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</si>
  <si>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</si>
  <si>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</si>
  <si>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</si>
  <si>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</si>
  <si>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</si>
  <si>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</si>
  <si>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</si>
  <si>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</si>
  <si>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</si>
  <si>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</si>
  <si>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</si>
  <si>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</si>
  <si>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</si>
  <si>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</si>
  <si>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</si>
  <si>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</si>
  <si>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</si>
  <si>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</si>
  <si>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</si>
  <si>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</si>
  <si>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</si>
  <si>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</si>
  <si>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</si>
  <si>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</si>
  <si>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</si>
  <si>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</si>
  <si>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</si>
  <si>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</si>
  <si>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</si>
  <si>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</si>
  <si>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</si>
  <si>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</si>
  <si>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</si>
  <si>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</si>
  <si>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</si>
  <si>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</si>
  <si>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</si>
  <si>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</si>
  <si>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</si>
  <si>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</si>
  <si>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</si>
  <si>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</si>
  <si>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</si>
  <si>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</si>
  <si>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</si>
  <si>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</si>
  <si>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</si>
  <si>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</si>
  <si>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</si>
  <si>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</si>
  <si>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</si>
  <si>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</si>
  <si>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</si>
  <si>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</si>
  <si>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</si>
  <si>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</si>
  <si>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</si>
  <si>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</si>
  <si>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</si>
  <si>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</si>
  <si>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</si>
  <si>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</si>
  <si>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</si>
  <si>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</si>
  <si>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</si>
  <si>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</si>
  <si>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</si>
  <si>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</si>
  <si>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</si>
  <si>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</si>
  <si>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</si>
  <si>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</si>
  <si>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</si>
  <si>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</si>
  <si>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</si>
  <si>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</si>
  <si>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</si>
  <si>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</si>
  <si>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</si>
  <si>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</si>
  <si>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</si>
  <si>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</si>
  <si>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</si>
  <si>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</si>
  <si>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</si>
  <si>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</si>
  <si>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</si>
  <si>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</si>
  <si>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</si>
  <si>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</si>
  <si>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</si>
  <si>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</si>
  <si>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</si>
  <si>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</si>
  <si>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</si>
  <si>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</si>
  <si>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</si>
  <si>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</si>
  <si>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</si>
  <si>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</si>
  <si>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</si>
  <si>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</si>
  <si>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</si>
  <si>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</si>
  <si>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</si>
  <si>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</si>
  <si>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</si>
  <si>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</si>
  <si>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</si>
  <si>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</si>
  <si>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</si>
  <si>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</si>
  <si>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</si>
  <si>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</si>
  <si>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</si>
  <si>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</si>
  <si>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</si>
  <si>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</si>
  <si>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</si>
  <si>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</si>
  <si>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</si>
  <si>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</si>
  <si>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</si>
  <si>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</si>
  <si>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</si>
  <si>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</si>
  <si>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</si>
  <si>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</si>
  <si>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</si>
  <si>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</si>
  <si>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</si>
  <si>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</si>
  <si>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</si>
  <si>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</si>
  <si>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</si>
  <si>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</si>
  <si>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</si>
  <si>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</si>
  <si>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</si>
  <si>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</si>
  <si>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</si>
  <si>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</si>
  <si>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</si>
  <si>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</si>
  <si>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</si>
  <si>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</si>
  <si>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</si>
  <si>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</si>
  <si>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</si>
  <si>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</si>
  <si>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</si>
  <si>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</si>
  <si>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</si>
  <si>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</si>
  <si>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</si>
  <si>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</si>
  <si>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</si>
  <si>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</si>
  <si>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</si>
  <si>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</si>
  <si>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</si>
  <si>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</si>
  <si>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</si>
  <si>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</si>
  <si>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</si>
  <si>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</si>
  <si>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</si>
  <si>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</si>
  <si>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</si>
  <si>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</si>
  <si>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</si>
  <si>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</si>
  <si>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</si>
  <si>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</si>
  <si>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</si>
  <si>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</si>
  <si>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</si>
  <si>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</si>
  <si>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</si>
  <si>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</si>
  <si>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</si>
  <si>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</si>
  <si>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</si>
  <si>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</si>
  <si>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</si>
  <si>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</si>
  <si>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</si>
  <si>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</si>
  <si>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</si>
  <si>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</si>
  <si>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</si>
  <si>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</si>
  <si>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</si>
  <si>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</si>
  <si>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</si>
  <si>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</si>
  <si>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</si>
  <si>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</si>
  <si>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</si>
  <si>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</si>
  <si>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</si>
  <si>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</si>
  <si>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</si>
  <si>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</si>
  <si>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</si>
  <si>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</si>
  <si>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</si>
  <si>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</si>
  <si>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</si>
  <si>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</si>
  <si>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</si>
  <si>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</si>
  <si>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</si>
  <si>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</si>
  <si>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</si>
  <si>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</si>
  <si>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</si>
  <si>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</si>
  <si>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</si>
  <si>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</si>
  <si>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</si>
  <si>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</si>
  <si>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</si>
  <si>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</si>
  <si>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</si>
  <si>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</si>
  <si>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</si>
  <si>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</si>
  <si>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</si>
  <si>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</si>
  <si>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</si>
  <si>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</si>
  <si>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</si>
  <si>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</si>
  <si>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</si>
  <si>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</si>
  <si>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</si>
  <si>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</si>
  <si>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</si>
  <si>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</si>
  <si>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</si>
  <si>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</si>
  <si>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</si>
  <si>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</si>
  <si>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</si>
  <si>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</si>
  <si>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</si>
  <si>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</si>
  <si>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</si>
  <si>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</si>
  <si>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</si>
  <si>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</si>
  <si>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</si>
  <si>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</si>
  <si>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</si>
  <si>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</si>
  <si>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</si>
  <si>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</si>
  <si>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</si>
  <si>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</si>
  <si>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</si>
  <si>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</si>
  <si>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</si>
  <si>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</si>
  <si>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</si>
  <si>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</si>
  <si>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</si>
  <si>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</si>
  <si>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</si>
  <si>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</si>
  <si>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</si>
  <si>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</si>
  <si>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</si>
  <si>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</si>
  <si>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</si>
  <si>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</si>
  <si>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</si>
  <si>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</si>
  <si>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</si>
  <si>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</si>
  <si>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</si>
  <si>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</si>
  <si>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</si>
  <si>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</si>
  <si>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</si>
  <si>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</si>
  <si>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</si>
  <si>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</si>
  <si>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</si>
  <si>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</si>
  <si>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</si>
  <si>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</si>
  <si>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</si>
  <si>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</si>
  <si>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</si>
  <si>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</si>
  <si>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</si>
  <si>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</si>
  <si>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</si>
  <si>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</si>
  <si>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</si>
  <si>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</si>
  <si>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</si>
  <si>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</si>
  <si>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</si>
  <si>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</si>
  <si>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</si>
  <si>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</si>
  <si>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</si>
  <si>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</si>
  <si>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</si>
  <si>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</si>
  <si>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</si>
  <si>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</si>
  <si>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</si>
  <si>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</si>
  <si>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</si>
  <si>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</si>
  <si>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</si>
  <si>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</si>
  <si>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</si>
  <si>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</si>
  <si>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</si>
  <si>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</si>
  <si>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</si>
  <si>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</si>
  <si>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</si>
  <si>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</si>
  <si>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</si>
  <si>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</si>
  <si>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</si>
  <si>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</si>
  <si>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</si>
  <si>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</si>
  <si>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</si>
  <si>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</si>
  <si>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</si>
  <si>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</si>
  <si>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</si>
  <si>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</si>
  <si>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</si>
  <si>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</si>
  <si>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</si>
  <si>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</si>
  <si>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</si>
  <si>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</si>
  <si>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</si>
  <si>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</si>
  <si>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</si>
  <si>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</si>
  <si>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</si>
  <si>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</si>
  <si>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</si>
  <si>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</si>
  <si>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</si>
  <si>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</si>
  <si>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</si>
  <si>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</si>
  <si>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</si>
  <si>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</si>
  <si>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</si>
  <si>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</si>
  <si>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</si>
  <si>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</si>
  <si>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</si>
  <si>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</si>
  <si>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</si>
  <si>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</si>
  <si>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</si>
  <si>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</si>
  <si>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</si>
  <si>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</si>
  <si>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</si>
  <si>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</si>
  <si>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</si>
  <si>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</si>
  <si>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</si>
  <si>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</si>
  <si>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</si>
  <si>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</si>
  <si>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</si>
  <si>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</si>
  <si>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</si>
  <si>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</si>
  <si>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</si>
  <si>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</si>
  <si>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</si>
  <si>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</si>
  <si>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</si>
  <si>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</si>
  <si>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</si>
  <si>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</si>
  <si>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</si>
  <si>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</si>
  <si>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</si>
  <si>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</si>
  <si>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</si>
  <si>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</si>
  <si>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</si>
  <si>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</si>
  <si>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</si>
  <si>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</si>
  <si>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</si>
  <si>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</si>
  <si>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</si>
  <si>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</si>
  <si>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</si>
  <si>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</si>
  <si>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</si>
  <si>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</si>
  <si>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</si>
  <si>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</si>
  <si>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</si>
  <si>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</si>
  <si>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</si>
  <si>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</si>
  <si>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</si>
  <si>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</si>
  <si>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</si>
  <si>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</si>
  <si>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</si>
  <si>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</si>
  <si>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</si>
  <si>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</si>
  <si>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</si>
  <si>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</si>
  <si>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</si>
  <si>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</si>
  <si>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</si>
  <si>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</si>
  <si>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</si>
  <si>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</si>
  <si>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</si>
  <si>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</si>
  <si>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</si>
  <si>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</si>
  <si>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</si>
  <si>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</si>
  <si>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</si>
  <si>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</si>
  <si>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</si>
  <si>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</si>
  <si>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</si>
  <si>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</si>
  <si>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</si>
  <si>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</si>
  <si>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</si>
  <si>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</si>
  <si>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</si>
  <si>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</si>
  <si>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</si>
  <si>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</si>
  <si>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</si>
  <si>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</si>
  <si>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</si>
  <si>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</si>
  <si>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</si>
  <si>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</si>
  <si>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</si>
  <si>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</si>
  <si>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</si>
  <si>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</si>
  <si>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</si>
  <si>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</si>
  <si>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</si>
  <si>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</si>
  <si>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</si>
  <si>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</si>
  <si>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</si>
  <si>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</si>
  <si>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</si>
  <si>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</si>
  <si>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</si>
  <si>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</si>
  <si>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</si>
  <si>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</si>
  <si>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</si>
  <si>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</si>
  <si>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</si>
  <si>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</si>
  <si>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</si>
  <si>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</si>
  <si>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</si>
  <si>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</si>
  <si>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</si>
  <si>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</si>
  <si>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</si>
  <si>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</si>
  <si>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</si>
  <si>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</si>
  <si>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</si>
  <si>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</si>
  <si>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</si>
  <si>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</si>
  <si>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</si>
  <si>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</si>
  <si>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</si>
  <si>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</si>
  <si>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</si>
  <si>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</si>
  <si>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</si>
  <si>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</si>
  <si>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</si>
  <si>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</si>
  <si>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</si>
  <si>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</si>
  <si>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</si>
  <si>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</si>
  <si>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</si>
  <si>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</si>
  <si>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</si>
  <si>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</si>
  <si>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</si>
  <si>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</si>
  <si>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</si>
  <si>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</si>
  <si>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</si>
  <si>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</si>
  <si>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</si>
  <si>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</si>
  <si>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</si>
  <si>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</si>
  <si>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</si>
  <si>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</si>
  <si>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</si>
  <si>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</si>
  <si>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</si>
  <si>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</si>
  <si>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</si>
  <si>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</si>
  <si>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</si>
  <si>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</si>
  <si>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</si>
  <si>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</si>
  <si>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</si>
  <si>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</si>
  <si>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</si>
  <si>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</si>
  <si>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</si>
  <si>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</si>
  <si>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</si>
  <si>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</si>
  <si>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</si>
  <si>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</si>
  <si>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</si>
  <si>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</si>
  <si>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</si>
  <si>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</si>
  <si>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</si>
  <si>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</si>
  <si>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</si>
  <si>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</si>
  <si>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</si>
  <si>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</si>
  <si>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</si>
  <si>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</si>
  <si>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</si>
  <si>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</si>
  <si>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</si>
  <si>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</si>
  <si>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</si>
  <si>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</si>
  <si>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</si>
  <si>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</si>
  <si>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</si>
  <si>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</si>
  <si>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</si>
  <si>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</si>
  <si>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</si>
  <si>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</si>
  <si>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</si>
  <si>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</si>
  <si>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</si>
  <si>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</si>
  <si>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</si>
  <si>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</si>
  <si>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</si>
  <si>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</si>
  <si>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</si>
  <si>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</si>
  <si>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</si>
  <si>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</si>
  <si>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</si>
  <si>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</si>
  <si>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</si>
  <si>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</si>
  <si>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</si>
  <si>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</si>
  <si>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</si>
  <si>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</si>
  <si>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</si>
  <si>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</si>
  <si>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</si>
  <si>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</si>
  <si>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</si>
  <si>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</si>
  <si>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</si>
  <si>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</si>
  <si>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</si>
  <si>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</si>
  <si>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</si>
  <si>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</si>
  <si>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</si>
  <si>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</si>
  <si>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</si>
  <si>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</si>
  <si>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</si>
  <si>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</si>
  <si>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</si>
  <si>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</si>
  <si>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</si>
  <si>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</si>
  <si>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</si>
  <si>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</si>
  <si>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</si>
  <si>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</si>
  <si>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</si>
  <si>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</si>
  <si>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</si>
  <si>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</si>
  <si>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</si>
  <si>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</si>
  <si>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</si>
  <si>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</si>
  <si>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</si>
  <si>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</si>
  <si>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</si>
  <si>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</si>
  <si>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</si>
  <si>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</si>
  <si>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</si>
  <si>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</si>
  <si>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</si>
  <si>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</si>
  <si>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</si>
  <si>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</si>
  <si>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</si>
  <si>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</si>
  <si>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</si>
  <si>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</si>
  <si>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</si>
  <si>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</si>
  <si>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</si>
  <si>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</si>
  <si>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</si>
  <si>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</si>
  <si>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</si>
  <si>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</si>
  <si>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</si>
  <si>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</si>
  <si>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</si>
  <si>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</si>
  <si>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</si>
  <si>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</si>
  <si>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</si>
  <si>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</si>
  <si>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</si>
  <si>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</si>
  <si>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</si>
  <si>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</si>
  <si>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</si>
  <si>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</si>
  <si>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</si>
  <si>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</si>
  <si>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</si>
  <si>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</si>
  <si>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</si>
  <si>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</si>
  <si>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</si>
  <si>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</si>
  <si>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</si>
  <si>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</si>
  <si>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</si>
  <si>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</si>
  <si>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</si>
  <si>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</si>
  <si>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</si>
  <si>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</si>
  <si>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</si>
  <si>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</si>
  <si>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</si>
  <si>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</si>
  <si>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</si>
  <si>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</si>
  <si>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</si>
  <si>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</si>
  <si>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</si>
  <si>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</si>
  <si>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</si>
  <si>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</si>
  <si>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</si>
  <si>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</si>
  <si>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</si>
  <si>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</si>
  <si>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</si>
  <si>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</si>
  <si>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</si>
  <si>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</si>
  <si>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</si>
  <si>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</si>
  <si>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</si>
  <si>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</si>
  <si>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</si>
  <si>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</si>
  <si>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</si>
  <si>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</si>
  <si>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</si>
  <si>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</si>
  <si>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</si>
  <si>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</si>
  <si>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</si>
  <si>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</si>
  <si>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</si>
  <si>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</si>
  <si>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</si>
  <si>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</si>
  <si>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</si>
  <si>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</si>
  <si>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</si>
  <si>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</si>
  <si>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</si>
  <si>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</si>
  <si>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</si>
  <si>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</si>
  <si>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</si>
  <si>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</si>
  <si>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</si>
  <si>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</si>
  <si>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</si>
  <si>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</si>
  <si>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</si>
  <si>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</si>
  <si>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</si>
  <si>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</si>
  <si>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</si>
  <si>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</si>
  <si>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</si>
  <si>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</si>
  <si>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</si>
  <si>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</si>
  <si>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</si>
  <si>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</si>
  <si>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</si>
  <si>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</si>
  <si>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</si>
  <si>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</si>
  <si>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</si>
  <si>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</si>
  <si>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</si>
  <si>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</si>
  <si>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</si>
  <si>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</si>
  <si>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</si>
  <si>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</si>
  <si>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</si>
  <si>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</si>
  <si>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</si>
  <si>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</si>
  <si>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</si>
  <si>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</si>
  <si>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</si>
  <si>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</si>
  <si>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</si>
  <si>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</si>
  <si>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</si>
  <si>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</si>
  <si>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</si>
  <si>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</si>
  <si>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</si>
  <si>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</si>
  <si>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</si>
  <si>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</si>
  <si>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</si>
  <si>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</si>
  <si>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</si>
  <si>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</si>
  <si>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</si>
  <si>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</si>
  <si>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</si>
  <si>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</si>
  <si>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</si>
  <si>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</si>
  <si>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</si>
  <si>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</si>
  <si>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</si>
  <si>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</si>
  <si>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</si>
  <si>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</si>
  <si>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</si>
  <si>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</si>
  <si>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</si>
  <si>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</si>
  <si>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</si>
  <si>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</si>
  <si>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</si>
  <si>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</si>
  <si>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</si>
  <si>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</si>
  <si>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</si>
  <si>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</si>
  <si>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</si>
  <si>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</si>
  <si>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</si>
  <si>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</si>
  <si>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</si>
  <si>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</si>
  <si>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</si>
  <si>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</si>
  <si>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</si>
  <si>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</si>
  <si>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</si>
  <si>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</si>
  <si>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</si>
  <si>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</si>
  <si>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</si>
  <si>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</si>
  <si>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</si>
  <si>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</si>
  <si>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</si>
  <si>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</si>
  <si>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</si>
  <si>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</si>
  <si>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</si>
  <si>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</si>
  <si>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</si>
  <si>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</si>
  <si>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</si>
  <si>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</si>
  <si>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</si>
  <si>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</si>
  <si>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</si>
  <si>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</si>
  <si>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</si>
  <si>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</si>
  <si>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</si>
  <si>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</si>
  <si>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</si>
  <si>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</si>
  <si>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</si>
  <si>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</si>
  <si>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</si>
  <si>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</si>
  <si>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</si>
  <si>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</si>
  <si>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</si>
  <si>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</si>
  <si>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</si>
  <si>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</si>
  <si>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</si>
  <si>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</si>
  <si>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</si>
  <si>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</si>
  <si>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</si>
  <si>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</si>
  <si>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</si>
  <si>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</si>
  <si>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</si>
  <si>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</si>
  <si>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</si>
  <si>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</si>
  <si>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</si>
  <si>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</si>
  <si>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</si>
  <si>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</si>
  <si>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</si>
  <si>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</si>
  <si>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</si>
  <si>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</si>
  <si>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</si>
  <si>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</si>
  <si>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</si>
  <si>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</si>
  <si>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</si>
  <si>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</si>
  <si>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</si>
  <si>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</si>
  <si>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</si>
  <si>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</si>
  <si>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</si>
  <si>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</si>
  <si>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</si>
  <si>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</si>
  <si>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</si>
  <si>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</si>
  <si>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</si>
  <si>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</si>
  <si>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</si>
  <si>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</si>
  <si>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</si>
  <si>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</si>
  <si>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</si>
  <si>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</si>
  <si>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</si>
  <si>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</si>
  <si>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</si>
  <si>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</si>
  <si>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</si>
  <si>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</si>
  <si>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</si>
  <si>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</si>
  <si>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</si>
  <si>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</si>
  <si>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</si>
  <si>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</si>
  <si>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</si>
  <si>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</si>
  <si>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</si>
  <si>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</si>
  <si>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</si>
  <si>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</si>
  <si>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</si>
  <si>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</si>
  <si>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</si>
  <si>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</si>
  <si>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</si>
  <si>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</si>
  <si>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</si>
  <si>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</si>
  <si>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</si>
  <si>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</si>
  <si>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</si>
  <si>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</si>
  <si>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</si>
  <si>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</si>
  <si>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</si>
  <si>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</si>
  <si>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</si>
  <si>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</si>
  <si>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</si>
  <si>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</si>
  <si>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</si>
  <si>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</si>
  <si>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</si>
  <si>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</si>
  <si>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</si>
  <si>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</si>
  <si>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</si>
  <si>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</si>
  <si>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</si>
  <si>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</si>
  <si>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</si>
  <si>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</si>
  <si>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</si>
  <si>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</si>
  <si>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</si>
  <si>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</si>
  <si>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</si>
  <si>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</si>
  <si>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</si>
  <si>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</si>
  <si>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</si>
  <si>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</si>
  <si>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</si>
  <si>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</si>
  <si>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</si>
  <si>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</si>
  <si>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</si>
  <si>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</si>
  <si>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</si>
  <si>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</si>
  <si>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</si>
  <si>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</si>
  <si>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</si>
  <si>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</si>
  <si>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</si>
  <si>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</si>
  <si>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</si>
  <si>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</si>
  <si>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</si>
  <si>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</si>
  <si>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</si>
  <si>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</si>
  <si>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</si>
  <si>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</si>
  <si>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</si>
  <si>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</si>
  <si>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</si>
  <si>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</si>
  <si>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</si>
  <si>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</si>
  <si>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</si>
  <si>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</si>
  <si>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</si>
  <si>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</si>
  <si>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</si>
  <si>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</si>
  <si>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</si>
  <si>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</si>
  <si>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</si>
  <si>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</si>
  <si>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</si>
  <si>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</si>
  <si>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</si>
  <si>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</si>
  <si>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</si>
  <si>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</si>
  <si>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</si>
  <si>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</si>
  <si>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</si>
  <si>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</si>
  <si>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</si>
  <si>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</si>
  <si>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</si>
  <si>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</si>
  <si>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</si>
  <si>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</si>
  <si>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</si>
  <si>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</si>
  <si>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</si>
  <si>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</si>
  <si>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</si>
  <si>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</si>
  <si>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</si>
  <si>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</si>
  <si>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</si>
  <si>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</si>
  <si>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</si>
  <si>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</si>
  <si>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</si>
  <si>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</si>
  <si>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</si>
  <si>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</si>
  <si>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</si>
  <si>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</si>
  <si>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</si>
  <si>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</si>
  <si>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</si>
  <si>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</si>
  <si>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</si>
  <si>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</si>
  <si>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</si>
  <si>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</si>
  <si>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</si>
  <si>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</si>
  <si>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</si>
  <si>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</si>
  <si>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</si>
  <si>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</si>
  <si>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</si>
  <si>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</si>
  <si>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</si>
  <si>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</si>
  <si>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</si>
  <si>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</si>
  <si>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</si>
  <si>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</si>
  <si>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</si>
  <si>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</si>
  <si>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</si>
  <si>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</si>
  <si>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</si>
  <si>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</si>
  <si>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</si>
  <si>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</si>
  <si>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</si>
  <si>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</si>
  <si>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</si>
  <si>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</si>
  <si>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</si>
  <si>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</si>
  <si>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</si>
  <si>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</si>
  <si>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</si>
  <si>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</si>
  <si>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</si>
  <si>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</si>
  <si>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</si>
  <si>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</si>
  <si>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</si>
  <si>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</si>
  <si>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</si>
  <si>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</si>
  <si>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</si>
  <si>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</si>
  <si>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</si>
  <si>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</si>
  <si>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</si>
  <si>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</si>
  <si>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</si>
  <si>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</si>
  <si>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</si>
  <si>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</si>
  <si>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</si>
  <si>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</si>
  <si>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</si>
  <si>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</si>
  <si>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</si>
  <si>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</si>
  <si>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</si>
  <si>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</si>
  <si>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</si>
  <si>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</si>
  <si>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</si>
  <si>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</si>
  <si>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</si>
  <si>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</si>
  <si>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</si>
  <si>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</si>
  <si>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</si>
  <si>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</si>
  <si>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</si>
  <si>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</si>
  <si>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</si>
  <si>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</si>
  <si>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</si>
  <si>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</si>
  <si>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</si>
  <si>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</si>
  <si>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</si>
  <si>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</si>
  <si>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</si>
  <si>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</si>
  <si>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</si>
  <si>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</si>
  <si>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</si>
  <si>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</si>
  <si>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</si>
  <si>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</si>
  <si>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</si>
  <si>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</si>
  <si>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</si>
  <si>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</si>
  <si>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</si>
  <si>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</si>
  <si>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</si>
  <si>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</si>
  <si>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</si>
  <si>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</si>
  <si>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</si>
  <si>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</si>
  <si>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</si>
  <si>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</si>
  <si>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</si>
  <si>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</si>
  <si>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</si>
  <si>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</si>
  <si>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</si>
  <si>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</si>
  <si>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</si>
  <si>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</si>
  <si>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</si>
  <si>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</si>
  <si>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</si>
  <si>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</si>
  <si>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</si>
  <si>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</si>
  <si>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</si>
  <si>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</si>
  <si>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</si>
  <si>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</si>
  <si>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</si>
  <si>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</si>
  <si>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</si>
  <si>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</si>
  <si>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</si>
  <si>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</si>
  <si>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</si>
  <si>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</si>
  <si>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</si>
  <si>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</si>
  <si>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</si>
  <si>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</si>
  <si>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</si>
  <si>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</si>
  <si>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</si>
  <si>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</si>
  <si>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</si>
  <si>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</si>
  <si>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</si>
  <si>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</si>
  <si>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</si>
  <si>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</si>
  <si>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</si>
  <si>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</si>
  <si>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</si>
  <si>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</si>
  <si>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</si>
  <si>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</si>
  <si>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</si>
  <si>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</si>
  <si>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</si>
  <si>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</si>
  <si>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</si>
  <si>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</si>
  <si>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</si>
  <si>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</si>
  <si>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</si>
  <si>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</si>
  <si>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</si>
  <si>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</si>
  <si>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</si>
  <si>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</si>
  <si>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</si>
  <si>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</si>
  <si>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</si>
  <si>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</si>
  <si>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</si>
  <si>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</si>
  <si>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</si>
  <si>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</si>
  <si>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</si>
  <si>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</si>
  <si>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</si>
  <si>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</si>
  <si>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</si>
  <si>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</si>
  <si>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</si>
  <si>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</si>
  <si>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</si>
  <si>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</si>
  <si>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</si>
  <si>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</si>
  <si>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</si>
  <si>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</si>
  <si>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</si>
  <si>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</si>
  <si>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</si>
  <si>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</si>
  <si>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</si>
  <si>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</si>
  <si>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</si>
  <si>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</si>
  <si>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</si>
  <si>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</si>
  <si>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</si>
  <si>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</si>
  <si>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</si>
  <si>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</si>
  <si>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</si>
  <si>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</si>
  <si>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</si>
  <si>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</si>
  <si>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</si>
  <si>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</si>
  <si>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</si>
  <si>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</si>
  <si>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</si>
  <si>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</si>
  <si>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</si>
  <si>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</si>
  <si>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</si>
  <si>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</si>
  <si>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</si>
  <si>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</si>
  <si>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</si>
  <si>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</si>
  <si>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</si>
  <si>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</si>
  <si>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</si>
  <si>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</si>
  <si>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</si>
  <si>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</si>
  <si>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</si>
  <si>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</si>
  <si>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</si>
  <si>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</si>
  <si>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</si>
  <si>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</si>
  <si>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</si>
  <si>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</si>
  <si>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</si>
  <si>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</si>
  <si>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</si>
  <si>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</si>
  <si>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</si>
  <si>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</si>
  <si>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</si>
  <si>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</si>
  <si>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</si>
  <si>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</si>
  <si>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</si>
  <si>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</si>
  <si>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</si>
  <si>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</si>
  <si>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</si>
  <si>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</si>
  <si>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</si>
  <si>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</si>
  <si>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</si>
  <si>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</si>
  <si>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</si>
  <si>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</si>
  <si>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</si>
  <si>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</si>
  <si>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</si>
  <si>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</si>
  <si>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</si>
  <si>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</si>
  <si>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</si>
  <si>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</si>
  <si>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</si>
  <si>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</si>
  <si>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</si>
  <si>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</si>
  <si>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</si>
  <si>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</si>
  <si>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</si>
  <si>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</si>
  <si>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</si>
  <si>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</si>
  <si>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</si>
  <si>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</si>
  <si>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</si>
  <si>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</si>
  <si>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</si>
  <si>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</si>
  <si>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</si>
  <si>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</si>
  <si>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</si>
  <si>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</si>
  <si>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</si>
  <si>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</si>
  <si>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</si>
  <si>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</si>
  <si>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</si>
  <si>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</si>
  <si>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</si>
  <si>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</si>
  <si>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</si>
  <si>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</si>
  <si>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</si>
  <si>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</si>
  <si>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</si>
  <si>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</si>
  <si>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</si>
  <si>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</si>
  <si>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</si>
  <si>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</si>
  <si>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</si>
  <si>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</si>
  <si>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</si>
  <si>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</si>
  <si>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</si>
  <si>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</si>
  <si>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</si>
  <si>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</si>
  <si>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</si>
  <si>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</si>
  <si>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</si>
  <si>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</si>
  <si>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</si>
  <si>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</si>
  <si>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</si>
  <si>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</si>
  <si>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</si>
  <si>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</si>
  <si>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</si>
  <si>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</si>
  <si>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</si>
  <si>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</si>
  <si>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</si>
  <si>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</si>
  <si>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</si>
  <si>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</si>
  <si>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</si>
  <si>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</si>
  <si>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</si>
  <si>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</si>
  <si>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</si>
  <si>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</si>
  <si>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</si>
  <si>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</si>
  <si>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</si>
  <si>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</si>
  <si>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</si>
  <si>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</si>
  <si>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</si>
  <si>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</si>
  <si>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</si>
  <si>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</si>
  <si>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</si>
  <si>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</si>
  <si>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</si>
  <si>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</si>
  <si>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</si>
  <si>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</si>
  <si>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</si>
  <si>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</si>
  <si>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</si>
  <si>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</si>
  <si>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</si>
  <si>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</si>
  <si>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</si>
  <si>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</si>
  <si>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</si>
  <si>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</si>
  <si>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</si>
  <si>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</si>
  <si>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</si>
  <si>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</si>
  <si>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</si>
  <si>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</si>
  <si>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</si>
  <si>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</si>
  <si>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</si>
  <si>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</si>
  <si>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</si>
  <si>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</si>
  <si>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</si>
  <si>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</si>
  <si>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</si>
  <si>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</si>
  <si>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</si>
  <si>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</si>
  <si>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</si>
  <si>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</si>
  <si>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</si>
  <si>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</si>
  <si>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</si>
  <si>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</si>
  <si>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</si>
  <si>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</si>
  <si>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</si>
  <si>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</si>
  <si>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</si>
  <si>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</si>
  <si>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</si>
  <si>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</si>
  <si>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</si>
  <si>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</si>
  <si>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</si>
  <si>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</si>
  <si>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</si>
  <si>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</si>
  <si>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</si>
  <si>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</si>
  <si>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</si>
  <si>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</si>
  <si>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</si>
  <si>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</si>
  <si>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</si>
  <si>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</si>
  <si>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</si>
  <si>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</si>
  <si>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</si>
  <si>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</si>
  <si>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</si>
  <si>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</si>
  <si>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</si>
  <si>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</si>
  <si>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</si>
  <si>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</si>
  <si>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</si>
  <si>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</si>
  <si>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</si>
  <si>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</si>
  <si>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</si>
  <si>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</si>
  <si>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</si>
  <si>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</si>
  <si>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</si>
  <si>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</si>
  <si>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</si>
  <si>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</si>
  <si>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</si>
  <si>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</si>
  <si>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</si>
  <si>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</si>
  <si>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</si>
  <si>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</si>
  <si>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</si>
  <si>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</si>
  <si>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</si>
  <si>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</si>
  <si>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</si>
  <si>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</si>
  <si>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</si>
  <si>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</si>
  <si>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</si>
  <si>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</si>
  <si>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</si>
  <si>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</si>
  <si>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</si>
  <si>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</si>
  <si>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</si>
  <si>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</si>
  <si>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</si>
  <si>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</si>
  <si>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</si>
  <si>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</si>
  <si>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</si>
  <si>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</si>
  <si>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</si>
  <si>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</si>
  <si>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</si>
  <si>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</si>
  <si>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</si>
  <si>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</si>
  <si>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</si>
  <si>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</si>
  <si>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</si>
  <si>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</si>
  <si>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</si>
  <si>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</si>
  <si>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</si>
  <si>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</si>
  <si>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</si>
  <si>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</si>
  <si>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</si>
  <si>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</si>
  <si>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</si>
  <si>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</si>
  <si>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</si>
  <si>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</si>
  <si>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</si>
  <si>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</si>
  <si>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</si>
  <si>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</si>
  <si>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</si>
  <si>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</si>
  <si>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</si>
  <si>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</si>
  <si>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</si>
  <si>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</si>
  <si>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</si>
  <si>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</si>
  <si>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</si>
  <si>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</si>
  <si>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</si>
  <si>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</si>
  <si>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</si>
  <si>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</si>
  <si>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</si>
  <si>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</si>
  <si>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</si>
  <si>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</si>
  <si>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</si>
  <si>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</si>
  <si>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</si>
  <si>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</si>
  <si>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</si>
  <si>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</si>
  <si>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</si>
  <si>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</si>
  <si>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</si>
  <si>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</si>
  <si>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</si>
  <si>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</si>
  <si>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</si>
  <si>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</si>
  <si>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</si>
  <si>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</si>
  <si>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</si>
  <si>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</si>
  <si>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</si>
  <si>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</si>
  <si>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</si>
  <si>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</si>
  <si>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</si>
  <si>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</si>
  <si>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</si>
  <si>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</si>
  <si>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</si>
  <si>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</si>
  <si>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</si>
  <si>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</si>
  <si>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</si>
  <si>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</si>
  <si>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</si>
  <si>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</si>
  <si>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</si>
  <si>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</si>
  <si>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</si>
  <si>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</si>
  <si>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</si>
  <si>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</si>
  <si>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</si>
  <si>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</si>
  <si>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</si>
  <si>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</si>
  <si>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</si>
  <si>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</si>
  <si>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</si>
  <si>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</si>
  <si>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</si>
  <si>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</si>
  <si>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</si>
  <si>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</si>
  <si>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</si>
  <si>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</si>
  <si>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</si>
  <si>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</si>
  <si>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</si>
  <si>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</si>
  <si>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</si>
  <si>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</si>
  <si>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</si>
  <si>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</si>
  <si>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</si>
  <si>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</si>
  <si>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</si>
  <si>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</si>
  <si>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</si>
  <si>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</si>
  <si>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</si>
  <si>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</si>
  <si>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</si>
  <si>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</si>
  <si>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</si>
  <si>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</si>
  <si>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</si>
  <si>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</si>
  <si>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</si>
  <si>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</si>
  <si>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</si>
  <si>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</si>
  <si>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</si>
  <si>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</si>
  <si>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</si>
  <si>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</si>
  <si>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</si>
  <si>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</si>
  <si>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</si>
  <si>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</si>
  <si>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</si>
  <si>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</si>
  <si>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</si>
  <si>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</si>
  <si>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</si>
  <si>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</si>
  <si>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</si>
  <si>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</si>
  <si>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</si>
  <si>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</si>
  <si>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</si>
  <si>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</si>
  <si>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</si>
  <si>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</si>
  <si>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</si>
  <si>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</si>
  <si>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</si>
  <si>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</si>
  <si>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</si>
  <si>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</si>
  <si>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</si>
  <si>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</si>
  <si>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</si>
  <si>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</si>
  <si>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</si>
  <si>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</si>
  <si>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</si>
  <si>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</si>
  <si>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</si>
  <si>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</si>
  <si>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</si>
  <si>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</si>
  <si>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</si>
  <si>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</si>
  <si>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</si>
  <si>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</si>
  <si>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</si>
  <si>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</si>
  <si>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</si>
  <si>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</si>
  <si>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</si>
  <si>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</si>
  <si>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</si>
  <si>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</si>
  <si>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</si>
  <si>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</si>
  <si>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</si>
  <si>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</si>
  <si>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</si>
  <si>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</si>
  <si>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</si>
  <si>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</si>
  <si>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</si>
  <si>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</si>
  <si>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</si>
  <si>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</si>
  <si>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</si>
  <si>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</si>
  <si>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</si>
  <si>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</si>
  <si>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</si>
  <si>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</si>
  <si>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</si>
  <si>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</si>
  <si>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</si>
  <si>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</si>
  <si>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</si>
  <si>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</si>
  <si>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</si>
  <si>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</si>
  <si>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</si>
  <si>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</si>
  <si>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</si>
  <si>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</si>
  <si>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</si>
  <si>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</si>
  <si>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</si>
  <si>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</si>
  <si>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</si>
  <si>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</si>
  <si>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</si>
  <si>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</si>
  <si>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</si>
  <si>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</si>
  <si>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</si>
  <si>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</si>
  <si>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</si>
  <si>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</si>
  <si>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</si>
  <si>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</si>
  <si>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</si>
  <si>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</si>
  <si>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</si>
  <si>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</si>
  <si>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</si>
  <si>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</si>
  <si>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</si>
  <si>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</si>
  <si>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</si>
  <si>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</si>
  <si>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</si>
  <si>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</si>
  <si>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</si>
  <si>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</si>
  <si>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</si>
  <si>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</si>
  <si>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</si>
  <si>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</si>
  <si>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</si>
  <si>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</si>
  <si>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</si>
  <si>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</si>
  <si>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</si>
  <si>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</si>
  <si>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</si>
  <si>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</si>
  <si>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</si>
  <si>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</si>
  <si>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</si>
  <si>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</si>
  <si>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</si>
  <si>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</si>
  <si>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</si>
  <si>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</si>
  <si>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</si>
  <si>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</si>
  <si>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</si>
  <si>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</si>
  <si>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</si>
  <si>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</si>
  <si>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</si>
  <si>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</si>
  <si>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</si>
  <si>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</si>
  <si>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</si>
  <si>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</si>
  <si>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</si>
  <si>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</si>
  <si>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</si>
  <si>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</si>
  <si>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</si>
  <si>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</si>
  <si>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</si>
  <si>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</si>
  <si>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</si>
  <si>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</si>
  <si>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</si>
  <si>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</si>
  <si>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</si>
  <si>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</si>
  <si>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</si>
  <si>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</si>
  <si>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</si>
  <si>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</si>
  <si>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</si>
  <si>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</si>
  <si>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</si>
  <si>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</si>
  <si>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</si>
  <si>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</si>
  <si>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</si>
  <si>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</si>
  <si>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</si>
  <si>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</si>
  <si>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</si>
  <si>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</si>
  <si>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</si>
  <si>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</si>
  <si>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</si>
  <si>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</si>
  <si>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</si>
  <si>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</si>
  <si>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</si>
  <si>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</si>
  <si>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</si>
  <si>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</si>
  <si>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</si>
  <si>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</si>
  <si>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</si>
  <si>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</si>
  <si>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</si>
  <si>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</si>
  <si>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</si>
  <si>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</si>
  <si>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</si>
  <si>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</si>
  <si>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</si>
  <si>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</si>
  <si>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</si>
  <si>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</si>
  <si>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</si>
  <si>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</si>
  <si>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</si>
  <si>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</si>
  <si>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</si>
  <si>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</si>
  <si>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</si>
  <si>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</si>
  <si>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</si>
  <si>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</si>
  <si>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</si>
  <si>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</si>
  <si>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</si>
  <si>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</si>
  <si>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</si>
  <si>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</si>
  <si>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</si>
  <si>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</si>
  <si>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</si>
  <si>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</si>
  <si>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</si>
  <si>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</si>
  <si>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</si>
  <si>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</si>
  <si>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</si>
  <si>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</si>
  <si>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</si>
  <si>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</si>
  <si>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</si>
  <si>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</si>
  <si>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</si>
  <si>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</si>
  <si>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</si>
  <si>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</si>
  <si>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</si>
  <si>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</si>
  <si>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</si>
  <si>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</si>
  <si>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</si>
  <si>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</si>
  <si>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</si>
  <si>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</si>
  <si>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</si>
  <si>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</si>
  <si>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</si>
  <si>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</si>
  <si>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</si>
  <si>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</si>
  <si>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</si>
  <si>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</si>
  <si>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</si>
  <si>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</si>
  <si>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</si>
  <si>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</si>
  <si>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</si>
  <si>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</si>
  <si>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</si>
  <si>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</si>
  <si>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</si>
  <si>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</si>
  <si>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</si>
  <si>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</si>
  <si>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</si>
  <si>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</si>
  <si>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</si>
  <si>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</si>
  <si>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</si>
  <si>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</si>
  <si>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</si>
  <si>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</si>
  <si>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</si>
  <si>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</si>
  <si>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</si>
  <si>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</si>
  <si>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</si>
  <si>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</si>
  <si>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</si>
  <si>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</si>
  <si>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</si>
  <si>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</si>
  <si>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</si>
  <si>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</si>
  <si>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</si>
  <si>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</si>
  <si>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</si>
  <si>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</si>
  <si>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</si>
  <si>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</si>
  <si>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</si>
  <si>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</si>
  <si>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</si>
  <si>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</si>
  <si>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</si>
  <si>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</si>
  <si>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</si>
  <si>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</si>
  <si>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</si>
  <si>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</si>
  <si>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</si>
  <si>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</si>
  <si>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</si>
  <si>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</si>
  <si>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</si>
  <si>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</si>
  <si>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</si>
  <si>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</si>
  <si>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</si>
  <si>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</si>
  <si>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</si>
  <si>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</si>
  <si>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</si>
  <si>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</si>
  <si>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</si>
  <si>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</si>
  <si>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</si>
  <si>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</si>
  <si>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</si>
  <si>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</si>
  <si>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</si>
  <si>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</si>
  <si>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</si>
  <si>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</si>
  <si>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</si>
  <si>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</si>
  <si>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</si>
  <si>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</si>
  <si>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</si>
  <si>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</si>
  <si>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</si>
  <si>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</si>
  <si>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</si>
  <si>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</si>
  <si>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</si>
  <si>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</si>
  <si>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</si>
  <si>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</si>
  <si>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</si>
  <si>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</si>
  <si>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</si>
  <si>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</si>
  <si>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</si>
  <si>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</si>
  <si>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</si>
  <si>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</si>
  <si>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</si>
  <si>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</si>
  <si>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</si>
  <si>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</si>
  <si>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</si>
  <si>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</si>
  <si>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</si>
  <si>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</si>
  <si>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</si>
  <si>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</si>
  <si>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</si>
  <si>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</si>
  <si>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</si>
  <si>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</si>
  <si>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</si>
  <si>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</si>
  <si>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</si>
  <si>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</si>
  <si>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</si>
  <si>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</si>
  <si>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</si>
  <si>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</si>
  <si>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</si>
  <si>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</si>
  <si>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</si>
  <si>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</si>
  <si>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</si>
  <si>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</si>
  <si>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</si>
  <si>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</si>
  <si>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</si>
  <si>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</si>
  <si>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</si>
  <si>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</si>
  <si>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</si>
  <si>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</si>
  <si>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</si>
  <si>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</si>
  <si>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</si>
  <si>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</si>
  <si>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</si>
  <si>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</si>
  <si>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</si>
  <si>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</si>
  <si>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</si>
  <si>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</si>
  <si>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</si>
  <si>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</si>
  <si>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</si>
  <si>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</si>
  <si>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</si>
  <si>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</si>
  <si>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</si>
  <si>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</si>
  <si>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</si>
  <si>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</si>
  <si>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</si>
  <si>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</si>
  <si>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</si>
  <si>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</si>
  <si>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</si>
  <si>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</si>
  <si>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</si>
  <si>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</si>
  <si>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</si>
  <si>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</si>
  <si>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</si>
  <si>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</si>
  <si>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</si>
  <si>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</si>
  <si>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</si>
  <si>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</si>
  <si>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</si>
  <si>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</si>
  <si>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</si>
  <si>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</si>
  <si>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</si>
  <si>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</si>
  <si>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</si>
  <si>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</si>
  <si>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</si>
  <si>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</si>
  <si>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</si>
  <si>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</si>
  <si>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</si>
  <si>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</si>
  <si>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</si>
  <si>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</si>
  <si>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</si>
  <si>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</si>
  <si>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</si>
  <si>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</si>
  <si>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</si>
  <si>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</si>
  <si>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</si>
  <si>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</si>
  <si>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</si>
  <si>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</si>
  <si>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</si>
  <si>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</si>
  <si>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</si>
  <si>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</si>
  <si>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</si>
  <si>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</si>
  <si>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</si>
  <si>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</si>
  <si>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</si>
  <si>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</si>
  <si>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</si>
  <si>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</si>
  <si>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</si>
  <si>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</si>
  <si>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</si>
  <si>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</si>
  <si>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</si>
  <si>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</si>
  <si>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</si>
  <si>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</si>
  <si>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</si>
  <si>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</si>
  <si>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</si>
  <si>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</si>
  <si>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</si>
  <si>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</si>
  <si>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</si>
  <si>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</si>
  <si>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</si>
  <si>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</si>
  <si>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</si>
  <si>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</si>
  <si>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</si>
  <si>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</si>
  <si>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</si>
  <si>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</si>
  <si>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</si>
  <si>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</si>
  <si>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</si>
  <si>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</si>
  <si>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</si>
  <si>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</si>
  <si>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</si>
  <si>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</si>
  <si>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</si>
  <si>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</si>
  <si>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</si>
  <si>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</si>
  <si>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</si>
  <si>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</si>
  <si>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</si>
  <si>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</si>
  <si>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</si>
  <si>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</si>
  <si>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</si>
  <si>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</si>
  <si>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</si>
  <si>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</si>
  <si>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</si>
  <si>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</si>
  <si>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</si>
  <si>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</si>
  <si>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</si>
  <si>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</si>
  <si>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</si>
  <si>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</si>
  <si>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</si>
  <si>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</si>
  <si>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</si>
  <si>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</si>
  <si>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</si>
  <si>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</si>
  <si>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</si>
  <si>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</si>
  <si>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</si>
  <si>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</si>
  <si>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</si>
  <si>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</si>
  <si>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</si>
  <si>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</si>
  <si>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</si>
  <si>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</si>
  <si>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</si>
  <si>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</si>
  <si>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</si>
  <si>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</si>
  <si>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</si>
  <si>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</si>
  <si>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</si>
  <si>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</si>
  <si>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</si>
  <si>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</si>
  <si>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</si>
  <si>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</si>
  <si>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</si>
  <si>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</si>
  <si>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</si>
  <si>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</si>
  <si>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</si>
  <si>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</si>
  <si>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</si>
  <si>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</si>
  <si>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</si>
  <si>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</si>
  <si>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</si>
  <si>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</si>
  <si>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</si>
  <si>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</si>
  <si>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</si>
  <si>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</si>
  <si>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</si>
  <si>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</si>
  <si>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</si>
  <si>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</si>
  <si>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</si>
  <si>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</si>
  <si>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</si>
  <si>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</si>
  <si>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</si>
  <si>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</si>
  <si>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</si>
  <si>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</si>
  <si>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</si>
  <si>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</si>
  <si>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</si>
  <si>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</si>
  <si>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</si>
  <si>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</si>
  <si>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</si>
  <si>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</si>
  <si>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</si>
  <si>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</si>
  <si>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</si>
  <si>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</si>
  <si>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</si>
  <si>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</si>
  <si>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</si>
  <si>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</si>
  <si>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</si>
  <si>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</si>
  <si>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</si>
  <si>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</si>
  <si>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</si>
  <si>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</si>
  <si>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</si>
  <si>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</si>
  <si>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</si>
  <si>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</si>
  <si>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</si>
  <si>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</si>
  <si>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</si>
  <si>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</si>
  <si>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</si>
  <si>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</si>
  <si>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</si>
  <si>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</si>
  <si>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</si>
  <si>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</si>
  <si>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</si>
  <si>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</si>
  <si>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</si>
  <si>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</si>
  <si>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</si>
  <si>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</si>
  <si>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</si>
  <si>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</si>
  <si>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</si>
  <si>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</si>
  <si>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</si>
  <si>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</si>
  <si>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</si>
  <si>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</si>
  <si>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</si>
  <si>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</si>
  <si>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</si>
  <si>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</si>
  <si>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</si>
  <si>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</si>
  <si>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</si>
  <si>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</si>
  <si>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</si>
  <si>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</si>
  <si>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</si>
  <si>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</si>
  <si>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</si>
  <si>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</si>
  <si>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</si>
  <si>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</si>
  <si>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</si>
  <si>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</si>
  <si>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</si>
  <si>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</si>
  <si>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</si>
  <si>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</si>
  <si>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</si>
  <si>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</si>
  <si>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</si>
  <si>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</si>
  <si>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</si>
  <si>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</si>
  <si>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</si>
  <si>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</si>
  <si>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</si>
  <si>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</si>
  <si>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</si>
  <si>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</si>
  <si>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</si>
  <si>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</si>
  <si>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</si>
  <si>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</si>
  <si>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</si>
  <si>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</si>
  <si>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</si>
  <si>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</si>
  <si>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</si>
  <si>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</si>
  <si>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</si>
  <si>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</si>
  <si>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</si>
  <si>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</si>
  <si>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</si>
  <si>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</si>
  <si>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</si>
  <si>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</si>
  <si>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</si>
  <si>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</si>
  <si>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</si>
  <si>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</si>
  <si>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</si>
  <si>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</si>
  <si>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</si>
  <si>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</si>
  <si>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</si>
  <si>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</si>
  <si>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</si>
  <si>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</si>
  <si>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</si>
  <si>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</si>
  <si>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</si>
  <si>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</si>
  <si>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</si>
  <si>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</si>
  <si>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</si>
  <si>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</si>
  <si>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</si>
  <si>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</si>
  <si>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</si>
  <si>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</si>
  <si>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</si>
  <si>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</si>
  <si>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</si>
  <si>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</si>
  <si>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</si>
  <si>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</si>
  <si>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</si>
  <si>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</si>
  <si>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</si>
  <si>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</si>
  <si>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</si>
  <si>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</si>
  <si>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</si>
  <si>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</si>
  <si>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</si>
  <si>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</si>
  <si>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</si>
  <si>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</si>
  <si>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</si>
  <si>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</si>
  <si>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</si>
  <si>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</si>
  <si>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</si>
  <si>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</si>
  <si>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</si>
  <si>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</si>
  <si>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</si>
  <si>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</si>
  <si>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</si>
  <si>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</si>
  <si>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</si>
  <si>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</si>
  <si>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</si>
  <si>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</si>
  <si>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</si>
  <si>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</si>
  <si>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</si>
  <si>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</si>
  <si>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</si>
  <si>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</si>
  <si>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</si>
  <si>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</si>
  <si>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</si>
  <si>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</si>
  <si>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</si>
  <si>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</si>
  <si>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</si>
  <si>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</si>
  <si>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</si>
  <si>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</si>
  <si>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</si>
  <si>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</si>
  <si>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</si>
  <si>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</si>
  <si>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</si>
  <si>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</si>
  <si>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</si>
  <si>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</si>
  <si>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</si>
  <si>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</si>
  <si>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</si>
  <si>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</si>
  <si>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</si>
  <si>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</si>
  <si>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</si>
  <si>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</si>
  <si>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</si>
  <si>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</si>
  <si>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</si>
  <si>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</si>
  <si>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</si>
  <si>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</si>
  <si>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</si>
  <si>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</si>
  <si>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</si>
  <si>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</si>
  <si>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</si>
  <si>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</si>
  <si>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</si>
  <si>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</si>
  <si>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</si>
  <si>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</si>
  <si>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</si>
  <si>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</si>
  <si>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</si>
  <si>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</si>
  <si>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</si>
  <si>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</si>
  <si>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</si>
  <si>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</si>
  <si>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</si>
  <si>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</si>
  <si>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</si>
  <si>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</si>
  <si>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</si>
  <si>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</si>
  <si>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</si>
  <si>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</si>
  <si>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</si>
  <si>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</si>
  <si>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</si>
  <si>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</si>
  <si>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</si>
  <si>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</si>
  <si>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</si>
  <si>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</si>
  <si>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</si>
  <si>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</si>
  <si>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</si>
  <si>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</si>
  <si>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</si>
  <si>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</si>
  <si>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</si>
  <si>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</si>
  <si>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</si>
  <si>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</si>
  <si>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</si>
  <si>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</si>
  <si>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</si>
  <si>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</si>
  <si>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</si>
  <si>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</si>
  <si>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</si>
  <si>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</si>
  <si>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</si>
  <si>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</si>
  <si>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</si>
  <si>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</si>
  <si>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</si>
  <si>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</si>
  <si>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</si>
  <si>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</si>
  <si>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</si>
  <si>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</si>
  <si>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</si>
  <si>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</si>
  <si>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</si>
  <si>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</si>
  <si>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</si>
  <si>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</si>
  <si>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</si>
  <si>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</si>
  <si>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</si>
  <si>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</si>
  <si>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</si>
  <si>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</si>
  <si>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</si>
  <si>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</si>
  <si>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</si>
  <si>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</si>
  <si>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</si>
  <si>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</si>
  <si>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</si>
  <si>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</si>
  <si>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</si>
  <si>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</si>
  <si>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</si>
  <si>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</si>
  <si>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</si>
  <si>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</si>
  <si>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</si>
  <si>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</si>
  <si>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</si>
  <si>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</si>
  <si>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</si>
  <si>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</si>
  <si>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</si>
  <si>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</si>
  <si>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</si>
  <si>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</si>
  <si>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</si>
  <si>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</si>
  <si>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</si>
  <si>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</si>
  <si>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</si>
  <si>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</si>
  <si>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</si>
  <si>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</si>
  <si>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</si>
  <si>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</si>
  <si>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</si>
  <si>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</si>
  <si>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</si>
  <si>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</si>
  <si>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</si>
  <si>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</si>
  <si>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</si>
  <si>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</si>
  <si>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</si>
  <si>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</si>
  <si>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</si>
  <si>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</si>
  <si>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</si>
  <si>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</si>
  <si>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</si>
  <si>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</si>
  <si>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</si>
  <si>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</si>
  <si>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</si>
  <si>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</si>
  <si>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</si>
  <si>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</si>
  <si>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</si>
  <si>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</si>
  <si>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</si>
  <si>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</si>
  <si>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</si>
  <si>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</si>
  <si>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</si>
  <si>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</si>
  <si>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</si>
  <si>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</si>
  <si>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</si>
  <si>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</si>
  <si>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</si>
  <si>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</si>
  <si>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</si>
  <si>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</si>
  <si>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</si>
  <si>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</si>
  <si>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</si>
  <si>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</si>
  <si>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</si>
  <si>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</si>
  <si>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</si>
  <si>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</si>
  <si>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</si>
  <si>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</si>
  <si>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</si>
  <si>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</si>
  <si>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</si>
  <si>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</si>
  <si>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</si>
  <si>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</si>
  <si>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</si>
  <si>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</si>
  <si>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</si>
  <si>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</si>
  <si>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</si>
  <si>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</si>
  <si>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</si>
  <si>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</si>
  <si>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</si>
  <si>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</si>
  <si>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</si>
  <si>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</si>
  <si>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</si>
  <si>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</si>
  <si>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</si>
  <si>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</si>
  <si>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</si>
  <si>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</si>
  <si>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</si>
  <si>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</si>
  <si>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</si>
  <si>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</si>
  <si>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</si>
  <si>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</si>
  <si>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</si>
  <si>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</si>
  <si>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</si>
  <si>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</si>
  <si>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</si>
  <si>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</si>
  <si>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</si>
  <si>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</si>
  <si>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</si>
  <si>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</si>
  <si>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</si>
  <si>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</si>
  <si>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</si>
  <si>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</si>
  <si>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</si>
  <si>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</si>
  <si>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</si>
  <si>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</si>
  <si>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</si>
  <si>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</si>
  <si>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</si>
  <si>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</si>
  <si>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</si>
  <si>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</si>
  <si>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</si>
  <si>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</si>
  <si>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</si>
  <si>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</si>
  <si>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</si>
  <si>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</si>
  <si>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</si>
  <si>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</si>
  <si>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</si>
  <si>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</si>
  <si>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</si>
  <si>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</si>
  <si>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</si>
  <si>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</si>
  <si>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</si>
  <si>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</si>
  <si>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</si>
  <si>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</si>
  <si>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</si>
  <si>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</si>
  <si>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</si>
  <si>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</si>
  <si>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</si>
  <si>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</si>
  <si>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</si>
  <si>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</si>
  <si>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</si>
  <si>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</si>
  <si>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</si>
  <si>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</si>
  <si>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</si>
  <si>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</si>
  <si>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</si>
  <si>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</si>
  <si>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</si>
  <si>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</si>
  <si>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</si>
  <si>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</si>
  <si>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</si>
  <si>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</si>
  <si>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</si>
  <si>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</si>
  <si>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</si>
  <si>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</si>
  <si>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</si>
  <si>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</si>
  <si>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</si>
  <si>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</si>
  <si>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</si>
  <si>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</si>
  <si>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</si>
  <si>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</si>
  <si>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</si>
  <si>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</si>
  <si>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</si>
  <si>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</si>
  <si>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</si>
  <si>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</si>
  <si>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</si>
  <si>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</si>
  <si>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</si>
  <si>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</si>
  <si>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</si>
  <si>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</si>
  <si>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</si>
  <si>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</si>
  <si>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</si>
  <si>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</si>
  <si>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</si>
  <si>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</si>
  <si>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</si>
  <si>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</si>
  <si>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</si>
  <si>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</si>
  <si>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</si>
  <si>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</si>
  <si>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</si>
  <si>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</si>
  <si>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</si>
  <si>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</si>
  <si>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</si>
  <si>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</si>
  <si>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</si>
  <si>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</si>
  <si>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</si>
  <si>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</si>
  <si>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</si>
  <si>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</si>
  <si>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</si>
  <si>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</si>
  <si>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</si>
  <si>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</si>
  <si>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</si>
  <si>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</si>
  <si>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</si>
  <si>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</si>
  <si>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</si>
  <si>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</si>
  <si>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</si>
  <si>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</si>
  <si>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</si>
  <si>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</si>
  <si>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</si>
  <si>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</si>
  <si>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</si>
  <si>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</si>
  <si>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</si>
  <si>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</si>
  <si>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</si>
  <si>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</si>
  <si>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</si>
  <si>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</si>
  <si>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</si>
  <si>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</si>
  <si>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</si>
  <si>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</si>
  <si>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</si>
  <si>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</si>
  <si>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</si>
  <si>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</si>
  <si>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</si>
  <si>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</si>
  <si>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</si>
  <si>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</si>
  <si>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</si>
  <si>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</si>
  <si>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</si>
  <si>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</si>
  <si>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</si>
  <si>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</si>
  <si>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</si>
  <si>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</si>
  <si>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</si>
  <si>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</si>
  <si>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</si>
  <si>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</si>
  <si>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</si>
  <si>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</si>
  <si>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</si>
  <si>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</si>
  <si>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</si>
  <si>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</si>
  <si>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</si>
  <si>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</si>
  <si>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</si>
  <si>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</si>
  <si>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</si>
  <si>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</si>
  <si>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</si>
  <si>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</si>
  <si>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</si>
  <si>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</si>
  <si>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</si>
  <si>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</si>
  <si>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</si>
  <si>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</si>
  <si>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</si>
  <si>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</si>
  <si>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</si>
  <si>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</si>
  <si>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</si>
  <si>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</si>
  <si>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</si>
  <si>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</si>
  <si>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</si>
  <si>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</si>
  <si>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</si>
  <si>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</si>
  <si>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</si>
  <si>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</si>
  <si>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</si>
  <si>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</si>
  <si>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</si>
  <si>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</si>
  <si>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</si>
  <si>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</si>
  <si>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</si>
  <si>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</si>
  <si>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</si>
  <si>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</si>
  <si>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</si>
  <si>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</si>
  <si>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</si>
  <si>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</si>
  <si>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</si>
  <si>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</si>
  <si>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</si>
  <si>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</si>
  <si>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</si>
  <si>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</si>
  <si>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</si>
  <si>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</si>
  <si>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</si>
  <si>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</si>
  <si>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</si>
  <si>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</si>
  <si>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</si>
  <si>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</si>
  <si>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</si>
  <si>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</si>
  <si>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</si>
  <si>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</si>
  <si>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</si>
  <si>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</si>
  <si>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</si>
  <si>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</si>
  <si>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</si>
  <si>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</si>
  <si>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</si>
  <si>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</si>
  <si>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</si>
  <si>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</si>
  <si>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</si>
  <si>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</si>
  <si>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</si>
  <si>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</si>
  <si>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</si>
  <si>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</si>
  <si>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</si>
  <si>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</si>
  <si>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</si>
  <si>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</si>
  <si>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</si>
  <si>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</si>
  <si>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</si>
  <si>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</si>
  <si>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</si>
  <si>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</si>
  <si>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</si>
  <si>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</si>
  <si>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</si>
  <si>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</si>
  <si>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</si>
  <si>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</si>
  <si>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</si>
  <si>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</si>
  <si>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</si>
  <si>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</si>
  <si>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</si>
  <si>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</si>
  <si>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</si>
  <si>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</si>
  <si>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</si>
  <si>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</si>
  <si>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</si>
  <si>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</si>
  <si>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</si>
  <si>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</si>
  <si>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</si>
  <si>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</si>
  <si>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</si>
  <si>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</si>
  <si>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</si>
  <si>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</si>
  <si>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</si>
  <si>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</si>
  <si>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</si>
  <si>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</si>
  <si>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</si>
  <si>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</si>
  <si>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</si>
  <si>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</si>
  <si>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</si>
  <si>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</si>
  <si>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</si>
  <si>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</si>
  <si>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</si>
  <si>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</si>
  <si>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</si>
  <si>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</si>
  <si>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</si>
  <si>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</si>
  <si>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</si>
  <si>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</si>
  <si>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</si>
  <si>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</si>
  <si>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</si>
  <si>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</si>
  <si>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</si>
  <si>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</si>
  <si>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</si>
  <si>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</si>
  <si>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</si>
  <si>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</si>
  <si>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</si>
  <si>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</si>
  <si>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</si>
  <si>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</si>
  <si>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</si>
  <si>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</si>
  <si>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</si>
  <si>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</si>
  <si>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</si>
  <si>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</si>
  <si>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</si>
  <si>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</si>
  <si>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</si>
  <si>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</si>
  <si>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</si>
  <si>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</si>
  <si>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</si>
  <si>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</si>
  <si>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</si>
  <si>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</si>
  <si>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</si>
  <si>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</si>
  <si>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</si>
  <si>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</si>
  <si>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</si>
  <si>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</si>
  <si>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</si>
  <si>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</si>
  <si>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</si>
  <si>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</si>
  <si>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</si>
  <si>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</si>
  <si>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</si>
  <si>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</si>
  <si>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</si>
  <si>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</si>
  <si>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</si>
  <si>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</si>
  <si>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</si>
  <si>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</si>
  <si>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</si>
  <si>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</si>
  <si>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</si>
  <si>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</si>
  <si>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</si>
  <si>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</si>
  <si>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</si>
  <si>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</si>
  <si>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</si>
  <si>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</si>
  <si>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</si>
  <si>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</si>
  <si>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</si>
  <si>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</si>
  <si>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</si>
  <si>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</si>
  <si>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</si>
  <si>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</si>
  <si>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</si>
  <si>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</si>
  <si>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</si>
  <si>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</si>
  <si>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</si>
  <si>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</si>
  <si>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</si>
  <si>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</si>
  <si>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</si>
  <si>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</si>
  <si>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</si>
  <si>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</si>
  <si>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</si>
  <si>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</si>
  <si>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</si>
  <si>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</si>
  <si>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</si>
  <si>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</si>
  <si>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</si>
  <si>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</si>
  <si>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</si>
  <si>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</si>
  <si>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</si>
  <si>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</si>
  <si>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</si>
  <si>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</si>
  <si>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</si>
  <si>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</si>
  <si>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</si>
  <si>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</si>
  <si>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</si>
  <si>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</si>
  <si>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</si>
  <si>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</si>
  <si>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</si>
  <si>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</si>
  <si>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</si>
  <si>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</si>
  <si>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</si>
  <si>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</si>
  <si>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</si>
  <si>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</si>
  <si>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</si>
  <si>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</si>
  <si>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</si>
  <si>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</si>
  <si>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</si>
  <si>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</si>
  <si>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</si>
  <si>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</si>
  <si>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</si>
  <si>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</si>
  <si>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</si>
  <si>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</si>
  <si>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</si>
  <si>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</si>
  <si>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</si>
  <si>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</si>
  <si>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</si>
  <si>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</si>
  <si>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</si>
  <si>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</si>
  <si>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</si>
  <si>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</si>
  <si>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</si>
  <si>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</si>
  <si>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</si>
  <si>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</si>
  <si>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</si>
  <si>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</si>
  <si>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</si>
  <si>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</si>
  <si>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</si>
  <si>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</si>
  <si>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</si>
  <si>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</si>
  <si>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</si>
  <si>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</si>
  <si>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</si>
  <si>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</si>
  <si>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</si>
  <si>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</si>
  <si>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</si>
  <si>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</si>
  <si>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</si>
  <si>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</si>
  <si>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</si>
  <si>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</si>
  <si>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</si>
  <si>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</si>
  <si>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</si>
  <si>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</si>
  <si>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</si>
  <si>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</si>
  <si>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</si>
  <si>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</si>
  <si>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</si>
  <si>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</si>
  <si>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</si>
  <si>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</si>
  <si>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</si>
  <si>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</si>
  <si>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</si>
  <si>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</si>
  <si>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</si>
  <si>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</si>
  <si>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</si>
  <si>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</si>
  <si>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</si>
  <si>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</si>
  <si>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</si>
  <si>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</si>
  <si>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</si>
  <si>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</si>
  <si>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</si>
  <si>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</si>
  <si>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</si>
  <si>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</si>
  <si>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</si>
  <si>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</si>
  <si>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</si>
  <si>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</si>
  <si>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</si>
  <si>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</si>
  <si>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</si>
  <si>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</si>
  <si>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</si>
  <si>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</si>
  <si>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</si>
  <si>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</si>
  <si>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</si>
  <si>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</si>
  <si>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</si>
  <si>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</si>
  <si>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</si>
  <si>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</si>
  <si>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</si>
  <si>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</si>
  <si>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</si>
  <si>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</si>
  <si>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</si>
  <si>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</si>
  <si>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</si>
  <si>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</si>
  <si>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</si>
  <si>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</si>
  <si>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</si>
  <si>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</si>
  <si>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</si>
  <si>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</si>
  <si>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</si>
  <si>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</si>
  <si>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</si>
  <si>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</si>
  <si>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</si>
  <si>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</si>
  <si>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</si>
  <si>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</si>
  <si>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</si>
  <si>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</si>
  <si>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</si>
  <si>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</si>
  <si>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</si>
  <si>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</si>
  <si>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</si>
  <si>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</si>
  <si>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</si>
  <si>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</si>
  <si>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</si>
  <si>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</si>
  <si>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</si>
  <si>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</si>
  <si>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</si>
  <si>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</si>
  <si>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</si>
  <si>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</si>
  <si>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</si>
  <si>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</si>
  <si>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</si>
  <si>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</si>
  <si>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</si>
  <si>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</si>
  <si>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</si>
  <si>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</si>
  <si>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</si>
  <si>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</si>
  <si>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</si>
  <si>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</si>
  <si>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</si>
  <si>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</si>
  <si>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</si>
  <si>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</si>
  <si>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</si>
  <si>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</si>
  <si>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</si>
  <si>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</si>
  <si>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</si>
  <si>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</si>
  <si>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</si>
  <si>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</si>
  <si>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</si>
  <si>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</si>
  <si>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</si>
  <si>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</si>
  <si>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</si>
  <si>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</si>
  <si>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</si>
  <si>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</si>
  <si>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</si>
  <si>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</si>
  <si>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</si>
  <si>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</si>
  <si>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</si>
  <si>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</si>
  <si>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</si>
  <si>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</si>
  <si>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</si>
  <si>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</si>
  <si>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</si>
  <si>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</si>
  <si>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</si>
  <si>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</si>
  <si>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</si>
  <si>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</si>
  <si>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</si>
  <si>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</si>
  <si>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</si>
  <si>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</si>
  <si>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</si>
  <si>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</si>
  <si>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</si>
  <si>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</si>
  <si>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</si>
  <si>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</si>
  <si>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</si>
  <si>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</si>
  <si>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</si>
  <si>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</si>
  <si>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</si>
  <si>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</si>
  <si>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</si>
  <si>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</si>
  <si>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</si>
  <si>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</si>
  <si>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</si>
  <si>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</si>
  <si>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</si>
  <si>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</si>
  <si>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</si>
  <si>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</si>
  <si>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</si>
  <si>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</si>
  <si>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</si>
  <si>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</si>
  <si>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</si>
  <si>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</si>
  <si>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</si>
  <si>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</si>
  <si>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</si>
  <si>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</si>
  <si>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</si>
  <si>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</si>
  <si>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</si>
  <si>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</si>
  <si>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</si>
  <si>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</si>
  <si>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</si>
  <si>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</si>
  <si>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</si>
  <si>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</si>
  <si>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</si>
  <si>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</si>
  <si>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</si>
  <si>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</si>
  <si>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</si>
  <si>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</si>
  <si>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</si>
  <si>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</si>
  <si>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</si>
  <si>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</si>
  <si>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</si>
  <si>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</si>
  <si>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</si>
  <si>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</si>
  <si>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</si>
  <si>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</si>
  <si>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</si>
  <si>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</si>
  <si>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</si>
  <si>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</si>
  <si>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</si>
  <si>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</si>
  <si>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</si>
  <si>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</si>
  <si>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</si>
  <si>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</si>
  <si>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</si>
  <si>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</si>
  <si>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</si>
  <si>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</si>
  <si>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</si>
  <si>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</si>
  <si>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</si>
  <si>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</si>
  <si>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</si>
  <si>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</si>
  <si>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</si>
  <si>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</si>
  <si>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</si>
  <si>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</si>
  <si>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</si>
  <si>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</si>
  <si>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</si>
  <si>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</si>
  <si>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</si>
  <si>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</si>
  <si>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</si>
  <si>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</si>
  <si>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</si>
  <si>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</si>
  <si>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</si>
  <si>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</si>
  <si>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</si>
  <si>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</si>
  <si>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</si>
  <si>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</si>
  <si>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</si>
  <si>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</si>
  <si>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</si>
  <si>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</si>
  <si>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</si>
  <si>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</si>
  <si>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</si>
  <si>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</si>
  <si>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</si>
  <si>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</si>
  <si>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</si>
  <si>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</si>
  <si>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</si>
  <si>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</si>
  <si>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</si>
  <si>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</si>
  <si>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</si>
  <si>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</si>
  <si>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</si>
  <si>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</si>
  <si>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</si>
  <si>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</si>
  <si>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</si>
  <si>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</si>
  <si>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</si>
  <si>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</si>
  <si>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</si>
  <si>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</si>
  <si>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</si>
  <si>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</si>
  <si>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</si>
  <si>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</si>
  <si>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</si>
  <si>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</si>
  <si>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</si>
  <si>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</si>
  <si>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</si>
  <si>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</si>
  <si>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</si>
  <si>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</si>
  <si>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</si>
  <si>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</si>
  <si>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</si>
  <si>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</si>
  <si>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</si>
  <si>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</si>
  <si>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</si>
  <si>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</si>
  <si>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</si>
  <si>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</si>
  <si>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</si>
  <si>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</si>
  <si>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</si>
  <si>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</si>
  <si>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</si>
  <si>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</si>
  <si>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</si>
  <si>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</si>
  <si>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</si>
  <si>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</si>
  <si>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</si>
  <si>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</si>
  <si>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</si>
  <si>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</si>
  <si>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</si>
  <si>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</si>
  <si>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</si>
  <si>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</si>
  <si>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</si>
  <si>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</si>
  <si>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</si>
  <si>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</si>
  <si>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</si>
  <si>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</si>
  <si>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</si>
  <si>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</si>
  <si>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</si>
  <si>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</si>
  <si>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</si>
  <si>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</si>
  <si>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</si>
  <si>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</si>
  <si>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</si>
  <si>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</si>
  <si>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</si>
  <si>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</si>
  <si>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</si>
  <si>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</si>
  <si>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</si>
  <si>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</si>
  <si>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</si>
  <si>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</si>
  <si>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</si>
  <si>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</si>
  <si>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</si>
  <si>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</si>
  <si>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</si>
  <si>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</si>
  <si>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</si>
  <si>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</si>
  <si>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</si>
  <si>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</si>
  <si>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</si>
  <si>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</si>
  <si>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</si>
  <si>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</si>
  <si>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</si>
  <si>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</si>
  <si>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</si>
  <si>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</si>
  <si>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</si>
  <si>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</si>
  <si>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</si>
  <si>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</si>
  <si>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</si>
  <si>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</si>
  <si>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</si>
  <si>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</si>
  <si>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</si>
  <si>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</si>
  <si>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</si>
  <si>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</si>
  <si>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</si>
  <si>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</si>
  <si>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</si>
  <si>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</si>
  <si>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</si>
  <si>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</si>
  <si>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</si>
  <si>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</si>
  <si>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</si>
  <si>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</si>
  <si>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</si>
  <si>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</si>
  <si>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</si>
  <si>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</si>
  <si>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</si>
  <si>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</si>
  <si>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</si>
  <si>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</si>
  <si>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</si>
  <si>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</si>
  <si>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</si>
  <si>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</si>
  <si>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</si>
  <si>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</si>
  <si>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</si>
  <si>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</si>
  <si>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</si>
  <si>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</si>
  <si>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</si>
  <si>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</si>
  <si>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</si>
  <si>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</si>
  <si>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</si>
  <si>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</si>
  <si>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</si>
  <si>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</si>
  <si>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</si>
  <si>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</si>
  <si>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</si>
  <si>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</si>
  <si>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</si>
  <si>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</si>
  <si>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</si>
  <si>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</si>
  <si>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</si>
  <si>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</si>
  <si>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</si>
  <si>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</si>
  <si>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</si>
  <si>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</si>
  <si>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</si>
  <si>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</si>
  <si>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</si>
  <si>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</si>
  <si>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</si>
  <si>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</si>
  <si>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</si>
  <si>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</si>
  <si>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</si>
  <si>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</si>
  <si>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</si>
  <si>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</si>
  <si>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</si>
  <si>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</si>
  <si>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</si>
  <si>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</si>
  <si>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</si>
  <si>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</si>
  <si>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</si>
  <si>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</si>
  <si>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</si>
  <si>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</si>
  <si>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</si>
  <si>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</si>
  <si>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</si>
  <si>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</si>
  <si>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</si>
  <si>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</si>
  <si>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</si>
  <si>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</si>
  <si>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</si>
  <si>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</si>
  <si>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</si>
  <si>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</si>
  <si>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</si>
  <si>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</si>
  <si>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</si>
  <si>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</si>
  <si>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</si>
  <si>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</si>
  <si>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</si>
  <si>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</si>
  <si>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</si>
  <si>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</si>
  <si>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</si>
  <si>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</si>
  <si>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</si>
  <si>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</si>
  <si>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</si>
  <si>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</si>
  <si>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</si>
  <si>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</si>
  <si>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</si>
  <si>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</si>
  <si>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</si>
  <si>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</si>
  <si>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</si>
  <si>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</si>
  <si>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</si>
  <si>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</si>
  <si>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</si>
  <si>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</si>
  <si>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</si>
  <si>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</si>
  <si>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</si>
  <si>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</si>
  <si>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</si>
  <si>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</si>
  <si>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</si>
  <si>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</si>
  <si>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</si>
  <si>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</si>
  <si>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</si>
  <si>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</si>
  <si>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</si>
  <si>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</si>
  <si>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</si>
  <si>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</si>
  <si>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</si>
  <si>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</si>
  <si>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</si>
  <si>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</si>
  <si>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</si>
  <si>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</si>
  <si>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</si>
  <si>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</si>
  <si>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</si>
  <si>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</si>
  <si>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</si>
  <si>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</si>
  <si>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</si>
  <si>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</si>
  <si>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</si>
  <si>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</si>
  <si>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</si>
  <si>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</si>
  <si>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</si>
  <si>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</si>
  <si>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</si>
  <si>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</si>
  <si>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</si>
  <si>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</si>
  <si>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</si>
  <si>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</si>
  <si>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</si>
  <si>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</si>
  <si>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</si>
  <si>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</si>
  <si>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</si>
  <si>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</si>
  <si>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</si>
  <si>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</si>
  <si>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</si>
  <si>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</si>
  <si>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</si>
  <si>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</si>
  <si>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</si>
  <si>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</si>
  <si>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</si>
  <si>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</si>
  <si>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</si>
  <si>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</si>
  <si>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</si>
  <si>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</si>
  <si>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</si>
  <si>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</si>
  <si>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</si>
  <si>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</si>
  <si>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</si>
  <si>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</si>
  <si>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</si>
  <si>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</si>
  <si>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</si>
  <si>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</si>
  <si>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</si>
  <si>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</si>
  <si>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</si>
  <si>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</si>
  <si>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</si>
  <si>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</si>
  <si>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</si>
  <si>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</si>
  <si>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</si>
  <si>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</si>
  <si>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</si>
  <si>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</si>
  <si>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</si>
  <si>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</si>
  <si>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</si>
  <si>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</si>
  <si>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</si>
  <si>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</si>
  <si>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</si>
  <si>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</si>
  <si>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</si>
  <si>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</si>
  <si>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</si>
  <si>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</si>
  <si>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</si>
  <si>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</si>
  <si>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</si>
  <si>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</si>
  <si>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</si>
  <si>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</si>
  <si>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</si>
  <si>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</si>
  <si>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</si>
  <si>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</si>
  <si>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</si>
  <si>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</si>
  <si>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</si>
  <si>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</si>
  <si>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</si>
  <si>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</si>
  <si>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</si>
  <si>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</si>
  <si>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</si>
  <si>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</si>
  <si>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</si>
  <si>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</si>
  <si>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</si>
  <si>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</si>
  <si>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</si>
  <si>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</si>
  <si>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</si>
  <si>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</si>
  <si>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</si>
  <si>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</si>
  <si>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</si>
  <si>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</si>
  <si>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</si>
  <si>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</si>
  <si>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</si>
  <si>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</si>
  <si>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</si>
  <si>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</si>
  <si>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</si>
  <si>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</si>
  <si>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</si>
  <si>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</si>
  <si>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</si>
  <si>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</si>
  <si>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</si>
  <si>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</si>
  <si>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</si>
  <si>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</si>
  <si>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</si>
  <si>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</si>
  <si>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</si>
  <si>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</si>
  <si>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</si>
  <si>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</si>
  <si>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</si>
  <si>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</si>
  <si>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</si>
  <si>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</si>
  <si>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</si>
  <si>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</si>
  <si>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</si>
  <si>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</si>
  <si>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</si>
  <si>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</si>
  <si>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</si>
  <si>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</si>
  <si>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</si>
  <si>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</si>
  <si>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</si>
  <si>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</si>
  <si>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</si>
  <si>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</si>
  <si>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</si>
  <si>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</si>
  <si>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</si>
  <si>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</si>
  <si>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</si>
  <si>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</si>
  <si>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</si>
  <si>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</si>
  <si>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</si>
  <si>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</si>
  <si>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</si>
  <si>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</si>
  <si>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</si>
  <si>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</si>
  <si>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</si>
  <si>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</si>
  <si>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</si>
  <si>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</si>
  <si>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</si>
  <si>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</si>
  <si>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</si>
  <si>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</si>
  <si>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</si>
  <si>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</si>
  <si>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</si>
  <si>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</si>
  <si>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</si>
  <si>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</si>
  <si>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</si>
  <si>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</si>
  <si>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</si>
  <si>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</si>
  <si>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</si>
  <si>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</si>
  <si>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</si>
  <si>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</si>
  <si>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</si>
  <si>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</si>
  <si>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</si>
  <si>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</si>
  <si>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</si>
  <si>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</si>
  <si>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</si>
  <si>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</si>
  <si>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</si>
  <si>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</si>
  <si>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</si>
  <si>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</si>
  <si>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</si>
  <si>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</si>
  <si>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</si>
  <si>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</si>
  <si>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</si>
  <si>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</si>
  <si>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</si>
  <si>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</si>
  <si>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</si>
  <si>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</si>
  <si>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</si>
  <si>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</si>
  <si>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</si>
  <si>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</si>
  <si>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</si>
  <si>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</si>
  <si>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</si>
  <si>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</si>
  <si>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</si>
  <si>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</si>
  <si>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</si>
  <si>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</si>
  <si>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</si>
  <si>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</si>
  <si>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</si>
  <si>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</si>
  <si>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</si>
  <si>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</si>
  <si>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</si>
  <si>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</si>
  <si>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</si>
  <si>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</si>
  <si>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</si>
  <si>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</si>
  <si>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</si>
  <si>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</si>
  <si>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</si>
  <si>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</si>
  <si>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</si>
  <si>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</si>
  <si>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</si>
  <si>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</si>
  <si>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</si>
  <si>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</si>
  <si>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</si>
  <si>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</si>
  <si>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</si>
  <si>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</si>
  <si>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</si>
  <si>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</si>
  <si>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</si>
  <si>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</si>
  <si>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</si>
  <si>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</si>
  <si>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</si>
  <si>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</si>
  <si>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</si>
  <si>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</si>
  <si>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</si>
  <si>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</si>
  <si>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</si>
  <si>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</si>
  <si>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</si>
  <si>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</si>
  <si>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</si>
  <si>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</si>
  <si>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</si>
  <si>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</si>
  <si>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</si>
  <si>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</si>
  <si>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</si>
  <si>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</si>
  <si>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</si>
  <si>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</si>
  <si>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</si>
  <si>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</si>
  <si>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</si>
  <si>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</si>
  <si>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</si>
  <si>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</si>
  <si>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</si>
  <si>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</si>
  <si>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</si>
  <si>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</si>
  <si>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</si>
  <si>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</si>
  <si>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</si>
  <si>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</si>
  <si>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</si>
  <si>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</si>
  <si>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</si>
  <si>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</si>
  <si>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</si>
  <si>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</si>
  <si>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</si>
  <si>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</si>
  <si>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</si>
  <si>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</si>
  <si>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</si>
  <si>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</si>
  <si>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</si>
  <si>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</si>
  <si>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</si>
  <si>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</si>
  <si>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</si>
  <si>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</si>
  <si>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</si>
  <si>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</si>
  <si>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</si>
  <si>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</si>
  <si>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</si>
  <si>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</si>
  <si>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</si>
  <si>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</si>
  <si>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</si>
  <si>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</si>
  <si>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</si>
  <si>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</si>
  <si>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</si>
  <si>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</si>
  <si>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</si>
  <si>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</si>
  <si>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</si>
  <si>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</si>
  <si>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</si>
  <si>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</si>
  <si>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</si>
  <si>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</si>
  <si>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</si>
  <si>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</si>
  <si>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</si>
  <si>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</si>
  <si>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</si>
  <si>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</si>
  <si>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</si>
  <si>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</si>
  <si>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</si>
  <si>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</si>
  <si>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</si>
  <si>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</si>
  <si>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</si>
  <si>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</si>
  <si>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</si>
  <si>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</si>
  <si>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</si>
  <si>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</si>
  <si>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</si>
  <si>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</si>
  <si>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</si>
  <si>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</si>
  <si>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</si>
  <si>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</si>
  <si>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</si>
  <si>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</si>
  <si>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</si>
  <si>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</si>
  <si>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</si>
  <si>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</si>
  <si>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</si>
  <si>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</si>
  <si>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</si>
  <si>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</si>
  <si>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</si>
  <si>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</si>
  <si>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</si>
  <si>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</si>
  <si>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</si>
  <si>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</si>
  <si>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</si>
  <si>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</si>
  <si>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</si>
  <si>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</si>
  <si>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</si>
  <si>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</si>
  <si>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</si>
  <si>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</si>
  <si>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</si>
  <si>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</si>
  <si>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</si>
  <si>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</si>
  <si>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</si>
  <si>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</si>
  <si>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</si>
  <si>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</si>
  <si>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</si>
  <si>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</si>
  <si>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</si>
  <si>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</si>
  <si>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</si>
  <si>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</si>
  <si>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</si>
  <si>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</si>
  <si>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</si>
  <si>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</si>
  <si>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</si>
  <si>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</si>
  <si>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</si>
  <si>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</si>
  <si>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</si>
  <si>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</si>
  <si>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</si>
  <si>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</si>
  <si>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</si>
  <si>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</si>
  <si>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</si>
  <si>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</si>
  <si>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</si>
  <si>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</si>
  <si>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</si>
  <si>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</si>
  <si>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</si>
  <si>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</si>
  <si>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</si>
  <si>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</si>
  <si>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</si>
  <si>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</si>
  <si>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</si>
  <si>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</si>
  <si>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</si>
  <si>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</si>
  <si>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</si>
  <si>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</si>
  <si>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</si>
  <si>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</si>
  <si>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</si>
  <si>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</si>
  <si>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</si>
  <si>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</si>
  <si>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</si>
  <si>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</si>
  <si>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</si>
  <si>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</si>
  <si>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</si>
  <si>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</si>
  <si>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</si>
  <si>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</si>
  <si>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</si>
  <si>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</si>
  <si>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</si>
  <si>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</si>
  <si>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</si>
  <si>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</si>
  <si>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</si>
  <si>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</si>
  <si>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</si>
  <si>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</si>
  <si>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</si>
  <si>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</si>
  <si>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</si>
  <si>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</si>
  <si>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</si>
  <si>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</si>
  <si>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</si>
  <si>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</si>
  <si>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</si>
  <si>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</si>
  <si>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</si>
  <si>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</si>
  <si>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</si>
  <si>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</si>
  <si>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</si>
  <si>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</si>
  <si>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</si>
  <si>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</si>
  <si>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</si>
  <si>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</si>
  <si>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</si>
  <si>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</si>
  <si>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</si>
  <si>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</si>
  <si>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</si>
  <si>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</si>
  <si>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</si>
  <si>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</si>
  <si>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</si>
  <si>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</si>
  <si>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</si>
  <si>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</si>
  <si>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</si>
  <si>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</si>
  <si>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</si>
  <si>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</si>
  <si>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</si>
  <si>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</si>
  <si>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</si>
  <si>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</si>
  <si>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</si>
  <si>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</si>
  <si>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</si>
  <si>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</si>
  <si>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</si>
  <si>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</si>
  <si>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</si>
  <si>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</si>
  <si>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</si>
  <si>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</si>
  <si>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</si>
  <si>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</si>
  <si>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</si>
  <si>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</si>
  <si>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</si>
  <si>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</si>
  <si>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</si>
  <si>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</si>
  <si>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</si>
  <si>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</si>
  <si>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</si>
  <si>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</si>
  <si>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</si>
  <si>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</si>
  <si>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</si>
  <si>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</si>
  <si>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</si>
  <si>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</si>
  <si>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</si>
  <si>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</si>
  <si>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</si>
  <si>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</si>
  <si>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</si>
  <si>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</si>
  <si>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</si>
  <si>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</si>
  <si>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</si>
  <si>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</si>
  <si>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</si>
  <si>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</si>
  <si>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</si>
  <si>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</si>
  <si>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</si>
  <si>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</si>
  <si>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</si>
  <si>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</si>
  <si>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</si>
  <si>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</si>
  <si>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</si>
  <si>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</si>
  <si>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</si>
  <si>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</si>
  <si>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</si>
  <si>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</si>
  <si>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</si>
  <si>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</si>
  <si>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</si>
  <si>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</si>
  <si>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</si>
  <si>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</si>
  <si>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</si>
  <si>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</si>
  <si>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</si>
  <si>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</si>
  <si>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</si>
  <si>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</si>
  <si>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</si>
  <si>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</si>
  <si>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</si>
  <si>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</si>
  <si>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</si>
  <si>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</si>
  <si>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</si>
  <si>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</si>
  <si>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</si>
  <si>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</si>
  <si>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</si>
  <si>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</si>
  <si>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</si>
  <si>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</si>
  <si>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</si>
  <si>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</si>
  <si>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</si>
  <si>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</si>
  <si>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</si>
  <si>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</si>
  <si>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</si>
  <si>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</si>
  <si>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</si>
  <si>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</si>
  <si>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</si>
  <si>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</si>
  <si>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</si>
  <si>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</si>
  <si>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</si>
  <si>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</si>
  <si>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</si>
  <si>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</si>
  <si>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</si>
  <si>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</si>
  <si>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</si>
  <si>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</si>
  <si>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</si>
  <si>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</si>
  <si>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</si>
  <si>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</si>
  <si>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</si>
  <si>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</si>
  <si>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</si>
  <si>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</si>
  <si>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</si>
  <si>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</si>
  <si>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</si>
  <si>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</si>
  <si>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</si>
  <si>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</si>
  <si>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</si>
  <si>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</si>
  <si>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</si>
  <si>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</si>
  <si>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</si>
  <si>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</si>
  <si>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</si>
  <si>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</si>
  <si>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</si>
  <si>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</si>
  <si>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</si>
  <si>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</si>
  <si>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</si>
  <si>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</si>
  <si>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</si>
  <si>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</si>
  <si>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</si>
  <si>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</si>
  <si>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</si>
  <si>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</si>
  <si>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</si>
  <si>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</si>
  <si>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</si>
  <si>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</si>
  <si>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</si>
  <si>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</si>
  <si>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</si>
  <si>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</si>
  <si>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</si>
  <si>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</si>
  <si>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</si>
  <si>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</si>
  <si>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</si>
  <si>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</si>
  <si>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</si>
  <si>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</si>
  <si>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</si>
  <si>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</si>
  <si>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</si>
  <si>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</si>
  <si>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</si>
  <si>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</si>
  <si>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</si>
  <si>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</si>
  <si>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</si>
  <si>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</si>
  <si>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</si>
  <si>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</si>
  <si>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</si>
  <si>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</si>
  <si>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</si>
  <si>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</si>
  <si>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</si>
  <si>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</si>
  <si>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</si>
  <si>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</si>
  <si>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</si>
  <si>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</si>
  <si>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</si>
  <si>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</si>
  <si>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</si>
  <si>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</si>
  <si>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</si>
  <si>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</si>
  <si>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</si>
  <si>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</si>
  <si>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</si>
  <si>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</si>
  <si>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</si>
  <si>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</si>
  <si>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</si>
  <si>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</si>
  <si>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</si>
  <si>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</si>
  <si>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</si>
  <si>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</si>
  <si>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</si>
  <si>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</si>
  <si>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</si>
  <si>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</si>
  <si>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</si>
  <si>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</si>
  <si>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</si>
  <si>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</si>
  <si>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</si>
  <si>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</si>
  <si>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</si>
  <si>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</si>
  <si>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</si>
  <si>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</si>
  <si>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</si>
  <si>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</si>
  <si>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</si>
  <si>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</si>
  <si>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</si>
  <si>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</si>
  <si>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</si>
  <si>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</si>
  <si>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</si>
  <si>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</si>
  <si>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</si>
  <si>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</si>
  <si>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</si>
  <si>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</si>
  <si>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</si>
  <si>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</si>
  <si>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</si>
  <si>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</si>
  <si>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</si>
  <si>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</si>
  <si>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</si>
  <si>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</si>
  <si>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</si>
  <si>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</si>
  <si>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</si>
  <si>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</si>
  <si>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</si>
  <si>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</si>
  <si>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</si>
  <si>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</si>
  <si>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</si>
  <si>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</si>
  <si>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</si>
  <si>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</si>
  <si>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</si>
  <si>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</si>
  <si>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</si>
  <si>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</si>
  <si>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</si>
  <si>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</si>
  <si>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</si>
  <si>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</si>
  <si>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</si>
  <si>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</si>
  <si>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</si>
  <si>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</si>
  <si>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</si>
  <si>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</si>
  <si>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</si>
  <si>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</si>
  <si>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</si>
  <si>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</si>
  <si>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</si>
  <si>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</si>
  <si>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</si>
  <si>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</si>
  <si>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</si>
  <si>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</si>
  <si>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</si>
  <si>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</si>
  <si>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</si>
  <si>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</si>
  <si>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</si>
  <si>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</si>
  <si>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</si>
  <si>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</si>
  <si>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</si>
  <si>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</si>
  <si>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</si>
  <si>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</si>
  <si>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</si>
  <si>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</si>
  <si>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</si>
  <si>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</si>
  <si>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</si>
  <si>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</si>
  <si>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</si>
  <si>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</si>
  <si>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</si>
  <si>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</si>
  <si>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</si>
  <si>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</si>
  <si>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</si>
  <si>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</si>
  <si>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</si>
  <si>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</si>
  <si>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</si>
  <si>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</si>
  <si>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</si>
  <si>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</si>
  <si>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</si>
  <si>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</si>
  <si>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</si>
  <si>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</si>
  <si>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</si>
  <si>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</si>
  <si>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</si>
  <si>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</si>
  <si>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</si>
  <si>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</si>
  <si>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</si>
  <si>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</si>
  <si>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</si>
  <si>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</si>
  <si>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</si>
  <si>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</si>
  <si>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</si>
  <si>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</si>
  <si>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</si>
  <si>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</si>
  <si>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</si>
  <si>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</si>
  <si>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</si>
  <si>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</si>
  <si>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</si>
  <si>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</si>
  <si>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</si>
  <si>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</si>
  <si>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</si>
  <si>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</si>
  <si>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</si>
  <si>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</si>
  <si>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</si>
  <si>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</si>
  <si>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</si>
  <si>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</si>
  <si>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</si>
  <si>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</si>
  <si>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</si>
  <si>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</si>
  <si>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</si>
  <si>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</si>
  <si>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</si>
  <si>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</si>
  <si>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</si>
  <si>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</si>
  <si>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</si>
  <si>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</si>
  <si>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</si>
  <si>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</si>
  <si>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</si>
  <si>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</si>
  <si>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</si>
  <si>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</si>
  <si>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</si>
  <si>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</si>
  <si>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</si>
  <si>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</si>
  <si>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</si>
  <si>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</si>
  <si>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</si>
  <si>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</si>
  <si>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</si>
  <si>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</si>
  <si>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</si>
  <si>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</si>
  <si>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</si>
  <si>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</si>
  <si>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</si>
  <si>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</si>
  <si>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</si>
  <si>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</si>
  <si>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</si>
  <si>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</si>
  <si>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</si>
  <si>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</si>
  <si>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</si>
  <si>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</si>
  <si>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</si>
  <si>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</si>
  <si>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</si>
  <si>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</si>
  <si>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</si>
  <si>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</si>
  <si>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</si>
  <si>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</si>
  <si>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</si>
  <si>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</si>
  <si>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</si>
  <si>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</si>
  <si>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</si>
  <si>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</si>
  <si>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</si>
  <si>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</si>
  <si>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</si>
  <si>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</si>
  <si>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</si>
  <si>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</si>
  <si>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</si>
  <si>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</si>
  <si>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</si>
  <si>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</si>
  <si>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</si>
  <si>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</si>
  <si>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</si>
  <si>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</si>
  <si>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</si>
  <si>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</si>
  <si>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</si>
  <si>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</si>
  <si>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</si>
  <si>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</si>
  <si>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</si>
  <si>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</si>
  <si>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</si>
  <si>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</si>
  <si>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</si>
  <si>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</si>
  <si>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</si>
  <si>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</si>
  <si>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</si>
  <si>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</si>
  <si>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</si>
  <si>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</si>
  <si>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</si>
  <si>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</si>
  <si>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</si>
  <si>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</si>
  <si>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</si>
  <si>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</si>
  <si>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</si>
  <si>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</si>
  <si>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</si>
  <si>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</si>
  <si>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</si>
  <si>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</si>
  <si>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</si>
  <si>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</si>
  <si>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</si>
  <si>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</si>
  <si>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</si>
  <si>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</si>
  <si>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</si>
  <si>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</si>
  <si>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</si>
  <si>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</si>
  <si>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</si>
  <si>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</si>
  <si>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</si>
  <si>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</si>
  <si>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</si>
  <si>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</si>
  <si>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</si>
  <si>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</si>
  <si>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</si>
  <si>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</si>
  <si>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</si>
  <si>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</si>
  <si>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</si>
  <si>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</si>
  <si>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</si>
  <si>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</si>
  <si>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</si>
  <si>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</si>
  <si>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</si>
  <si>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</si>
  <si>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</si>
  <si>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</si>
  <si>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</si>
  <si>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</si>
  <si>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</si>
  <si>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</si>
  <si>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</si>
  <si>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</si>
  <si>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</si>
  <si>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</si>
  <si>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</si>
  <si>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</si>
  <si>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</si>
  <si>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</si>
  <si>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</si>
  <si>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</si>
  <si>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</si>
  <si>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</si>
  <si>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</si>
  <si>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</si>
  <si>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</si>
  <si>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</si>
  <si>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</si>
  <si>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</si>
  <si>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</si>
  <si>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</si>
  <si>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</si>
  <si>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</si>
  <si>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</si>
  <si>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</si>
  <si>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</si>
  <si>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</si>
  <si>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</si>
  <si>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</si>
  <si>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</si>
  <si>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</si>
  <si>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</si>
  <si>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</si>
  <si>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</si>
  <si>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</si>
  <si>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</si>
  <si>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</si>
  <si>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</si>
  <si>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</si>
  <si>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</si>
  <si>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</si>
  <si>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</si>
  <si>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</si>
  <si>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</si>
  <si>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</si>
  <si>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</si>
  <si>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</si>
  <si>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</si>
  <si>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</si>
  <si>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</si>
  <si>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</si>
  <si>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</si>
  <si>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</si>
  <si>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</si>
  <si>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</si>
  <si>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</si>
  <si>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</si>
  <si>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</si>
  <si>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</si>
  <si>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</si>
  <si>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</si>
  <si>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</si>
  <si>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</si>
  <si>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</si>
  <si>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</si>
  <si>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</si>
  <si>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</si>
  <si>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</si>
  <si>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</si>
  <si>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</si>
  <si>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</si>
  <si>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</si>
  <si>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</si>
  <si>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</si>
  <si>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</si>
  <si>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</si>
  <si>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</si>
  <si>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</si>
  <si>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</si>
  <si>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</si>
  <si>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</si>
  <si>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</si>
  <si>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</si>
  <si>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</si>
  <si>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</si>
  <si>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</si>
  <si>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</si>
  <si>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</si>
  <si>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</si>
  <si>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</si>
  <si>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</si>
  <si>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</si>
  <si>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</si>
  <si>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</si>
  <si>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</si>
  <si>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</si>
  <si>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</si>
  <si>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</si>
  <si>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</si>
  <si>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</si>
  <si>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</si>
  <si>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</si>
  <si>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</si>
  <si>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</si>
  <si>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</si>
  <si>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</si>
  <si>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</si>
  <si>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</si>
  <si>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</si>
  <si>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</si>
  <si>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</si>
  <si>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</si>
  <si>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</si>
  <si>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</si>
  <si>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</si>
  <si>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</si>
  <si>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</si>
  <si>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</si>
  <si>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</si>
  <si>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</si>
  <si>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</si>
  <si>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</si>
  <si>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</si>
  <si>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</si>
  <si>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</si>
  <si>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</si>
  <si>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</si>
  <si>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</si>
  <si>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</si>
  <si>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</si>
  <si>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</si>
  <si>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</si>
  <si>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</si>
  <si>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</si>
  <si>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</si>
  <si>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</si>
  <si>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</si>
  <si>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</si>
  <si>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</si>
  <si>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</si>
  <si>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</si>
  <si>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</si>
  <si>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</si>
  <si>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</si>
  <si>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</si>
  <si>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</si>
  <si>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</si>
  <si>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</si>
  <si>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</si>
  <si>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</si>
  <si>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</si>
  <si>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</si>
  <si>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</si>
  <si>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</si>
  <si>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</si>
  <si>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</si>
  <si>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</si>
  <si>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</si>
  <si>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</si>
  <si>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</si>
  <si>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</si>
  <si>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</si>
  <si>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</si>
  <si>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</si>
  <si>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</si>
  <si>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</si>
  <si>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</si>
  <si>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</si>
  <si>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</si>
  <si>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</si>
  <si>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</si>
  <si>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</si>
  <si>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</si>
  <si>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</si>
  <si>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</si>
  <si>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</si>
  <si>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</si>
  <si>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</si>
  <si>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</si>
  <si>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</si>
  <si>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</si>
  <si>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</si>
  <si>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</si>
  <si>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</si>
  <si>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</si>
  <si>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</si>
  <si>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</si>
  <si>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</si>
  <si>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</si>
  <si>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</si>
  <si>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</si>
  <si>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</si>
  <si>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</si>
  <si>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</si>
  <si>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</si>
  <si>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</si>
  <si>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</si>
  <si>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</si>
  <si>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</si>
  <si>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</si>
  <si>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</si>
  <si>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</si>
  <si>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</si>
  <si>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</si>
  <si>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</si>
  <si>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</si>
  <si>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</si>
  <si>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</si>
  <si>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</si>
  <si>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</si>
  <si>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</si>
  <si>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</si>
  <si>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</si>
  <si>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</si>
  <si>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</si>
  <si>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</si>
  <si>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</si>
  <si>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</si>
  <si>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</si>
  <si>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</si>
  <si>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</si>
  <si>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</si>
  <si>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</si>
  <si>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</si>
  <si>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</si>
  <si>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</si>
  <si>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</si>
  <si>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</si>
  <si>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</si>
  <si>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</si>
  <si>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</si>
  <si>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</si>
  <si>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</si>
  <si>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</si>
  <si>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</si>
  <si>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</si>
  <si>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</si>
  <si>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</si>
  <si>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</si>
  <si>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</si>
  <si>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</si>
  <si>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</si>
  <si>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</si>
  <si>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</si>
  <si>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</si>
  <si>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</si>
  <si>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</si>
  <si>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</si>
  <si>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</si>
  <si>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</si>
  <si>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</si>
  <si>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</si>
  <si>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</si>
  <si>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</si>
  <si>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</si>
  <si>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</si>
  <si>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</si>
  <si>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</si>
  <si>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</si>
  <si>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</si>
  <si>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</si>
  <si>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</si>
  <si>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</si>
  <si>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</si>
  <si>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</si>
  <si>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</si>
  <si>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</si>
  <si>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</si>
  <si>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</si>
  <si>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</si>
  <si>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</si>
  <si>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</si>
  <si>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</si>
  <si>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</si>
  <si>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</si>
  <si>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</si>
  <si>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</si>
  <si>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</si>
  <si>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</si>
  <si>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</si>
  <si>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</si>
  <si>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</si>
  <si>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</si>
  <si>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</si>
  <si>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</si>
  <si>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</si>
  <si>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</si>
  <si>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</si>
  <si>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</si>
  <si>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</si>
  <si>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</si>
  <si>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</si>
  <si>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</si>
  <si>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</si>
  <si>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</si>
  <si>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</si>
  <si>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</si>
  <si>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</si>
  <si>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</si>
  <si>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</si>
  <si>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</si>
  <si>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</si>
  <si>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</si>
  <si>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</si>
  <si>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</si>
  <si>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</si>
  <si>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</si>
  <si>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</si>
  <si>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</si>
  <si>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</si>
  <si>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</si>
  <si>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</si>
  <si>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</si>
  <si>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</si>
  <si>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</si>
  <si>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</si>
  <si>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</si>
  <si>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</si>
  <si>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</si>
  <si>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</si>
  <si>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</si>
  <si>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</si>
  <si>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</si>
  <si>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</si>
  <si>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</si>
  <si>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</si>
  <si>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</si>
  <si>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</si>
  <si>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</si>
  <si>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</si>
  <si>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</si>
  <si>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</si>
  <si>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</si>
  <si>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</si>
  <si>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</si>
  <si>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</si>
  <si>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</si>
  <si>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</si>
  <si>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</si>
  <si>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</si>
  <si>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</si>
  <si>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</si>
  <si>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</si>
  <si>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</si>
  <si>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</si>
  <si>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</si>
  <si>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</si>
  <si>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</si>
  <si>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</si>
  <si>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</si>
  <si>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</si>
  <si>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</si>
  <si>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</si>
  <si>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</si>
  <si>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</si>
  <si>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</si>
  <si>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</si>
  <si>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</si>
  <si>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</si>
  <si>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</si>
  <si>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</si>
  <si>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</si>
  <si>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</si>
  <si>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</si>
  <si>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</si>
  <si>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</si>
  <si>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</si>
  <si>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</si>
  <si>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</si>
  <si>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</si>
  <si>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</si>
  <si>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</si>
  <si>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</si>
  <si>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</si>
  <si>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</si>
  <si>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</si>
  <si>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</si>
  <si>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</si>
  <si>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</si>
  <si>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</si>
  <si>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</si>
  <si>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</si>
  <si>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</si>
  <si>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</si>
  <si>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</si>
  <si>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</si>
  <si>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</si>
  <si>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</si>
  <si>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</si>
  <si>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</si>
  <si>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</si>
  <si>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</si>
  <si>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</si>
  <si>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</si>
  <si>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</si>
  <si>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</si>
  <si>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</si>
  <si>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</si>
  <si>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</si>
  <si>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</si>
  <si>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</si>
  <si>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</si>
  <si>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</si>
  <si>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</si>
  <si>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</si>
  <si>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</si>
  <si>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</si>
  <si>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</si>
  <si>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</si>
  <si>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</si>
  <si>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</si>
  <si>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</si>
  <si>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</si>
  <si>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</si>
  <si>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</si>
  <si>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</si>
  <si>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</si>
  <si>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</si>
  <si>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</si>
  <si>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</si>
  <si>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</si>
  <si>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</si>
  <si>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</si>
  <si>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</si>
  <si>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</si>
  <si>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</si>
  <si>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</si>
  <si>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</si>
  <si>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</si>
  <si>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</si>
  <si>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</si>
  <si>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</si>
  <si>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</si>
  <si>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</si>
  <si>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</si>
  <si>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</si>
  <si>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</si>
  <si>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</si>
  <si>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</si>
  <si>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</si>
  <si>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</si>
  <si>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</si>
  <si>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</si>
  <si>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</si>
  <si>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</si>
  <si>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</si>
  <si>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</si>
  <si>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</si>
  <si>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</si>
  <si>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</si>
  <si>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</si>
  <si>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</si>
  <si>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</si>
  <si>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</si>
  <si>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</si>
  <si>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</si>
  <si>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</si>
  <si>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</si>
  <si>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</si>
  <si>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</si>
  <si>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</si>
  <si>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</si>
  <si>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</si>
  <si>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</si>
  <si>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</si>
  <si>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</si>
  <si>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</si>
  <si>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</si>
  <si>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</si>
  <si>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</si>
  <si>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</si>
  <si>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</si>
  <si>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</si>
  <si>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</si>
  <si>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</si>
  <si>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</si>
  <si>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</si>
  <si>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</si>
  <si>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</si>
  <si>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</si>
  <si>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</si>
  <si>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</si>
  <si>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</si>
  <si>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</si>
  <si>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</si>
  <si>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</si>
  <si>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</si>
  <si>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</si>
  <si>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</si>
  <si>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</si>
  <si>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</si>
  <si>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</si>
  <si>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</si>
  <si>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</si>
  <si>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</si>
  <si>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</si>
  <si>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</si>
  <si>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</si>
  <si>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</si>
  <si>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</si>
  <si>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</si>
  <si>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</si>
  <si>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</si>
  <si>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</si>
  <si>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</si>
  <si>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</si>
  <si>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</si>
  <si>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</si>
  <si>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</si>
  <si>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</si>
  <si>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</si>
  <si>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</si>
  <si>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</si>
  <si>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</si>
  <si>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</si>
  <si>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</si>
  <si>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</si>
  <si>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</si>
  <si>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</si>
  <si>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</si>
  <si>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</si>
  <si>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</si>
  <si>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</si>
  <si>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</si>
  <si>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</si>
  <si>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</si>
  <si>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</si>
  <si>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</si>
  <si>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</si>
  <si>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</si>
  <si>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</si>
  <si>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</si>
  <si>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</si>
  <si>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</si>
  <si>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</si>
  <si>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</si>
  <si>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</si>
  <si>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</si>
  <si>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</si>
  <si>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</si>
  <si>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</si>
  <si>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</si>
  <si>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</si>
  <si>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</si>
  <si>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</si>
  <si>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</si>
  <si>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</si>
  <si>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</si>
  <si>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</si>
  <si>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</si>
  <si>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</si>
  <si>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</si>
  <si>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</si>
  <si>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</si>
  <si>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</si>
  <si>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</si>
  <si>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</si>
  <si>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</si>
  <si>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</si>
  <si>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</si>
  <si>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</si>
  <si>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</si>
  <si>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</si>
  <si>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</si>
  <si>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</si>
  <si>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</si>
  <si>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</si>
  <si>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</si>
  <si>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</si>
  <si>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</si>
  <si>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</si>
  <si>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</si>
  <si>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</si>
  <si>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</si>
  <si>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</si>
  <si>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</si>
  <si>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</si>
  <si>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</si>
  <si>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</si>
  <si>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</si>
  <si>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</si>
  <si>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</si>
  <si>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</si>
  <si>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</si>
  <si>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</si>
  <si>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</si>
  <si>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</si>
  <si>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</si>
  <si>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</si>
  <si>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</si>
  <si>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</si>
  <si>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</si>
  <si>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</si>
  <si>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</si>
  <si>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</si>
  <si>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</si>
  <si>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</si>
  <si>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</si>
  <si>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</si>
  <si>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</si>
  <si>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</si>
  <si>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</si>
  <si>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</si>
  <si>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</si>
  <si>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</si>
  <si>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</si>
  <si>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</si>
  <si>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</si>
  <si>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</si>
  <si>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</si>
  <si>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</si>
  <si>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</si>
  <si>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</si>
  <si>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</si>
  <si>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</si>
  <si>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</si>
  <si>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</si>
  <si>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</si>
  <si>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</si>
  <si>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</si>
  <si>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</si>
  <si>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</si>
  <si>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</si>
  <si>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</si>
  <si>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</si>
  <si>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</si>
  <si>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</si>
  <si>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</si>
  <si>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</si>
  <si>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</si>
  <si>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</si>
  <si>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</si>
  <si>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</si>
  <si>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</si>
  <si>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</si>
  <si>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</si>
  <si>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</si>
  <si>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</si>
  <si>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</si>
  <si>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</si>
  <si>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</si>
  <si>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</si>
  <si>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</si>
  <si>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</si>
  <si>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</si>
  <si>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</si>
  <si>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</si>
  <si>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</si>
  <si>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</si>
  <si>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</si>
  <si>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</si>
  <si>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</si>
  <si>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</si>
  <si>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</si>
  <si>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</si>
  <si>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</si>
  <si>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</si>
  <si>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</si>
  <si>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</si>
  <si>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</si>
  <si>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</si>
  <si>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</si>
  <si>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</si>
  <si>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</si>
  <si>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</si>
  <si>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</si>
  <si>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</si>
  <si>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</si>
  <si>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</si>
  <si>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</si>
  <si>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</si>
  <si>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</si>
  <si>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</si>
  <si>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</si>
  <si>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</si>
  <si>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</si>
  <si>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</si>
  <si>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</si>
  <si>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</si>
  <si>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</si>
  <si>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</si>
  <si>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</si>
  <si>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</si>
  <si>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</si>
  <si>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</si>
  <si>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</si>
  <si>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</si>
  <si>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</si>
  <si>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</si>
  <si>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</si>
  <si>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</si>
  <si>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</si>
  <si>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</si>
  <si>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</si>
  <si>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</si>
  <si>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</si>
  <si>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</si>
  <si>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</si>
  <si>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</si>
  <si>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</si>
  <si>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</si>
  <si>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</si>
  <si>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</si>
  <si>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</si>
  <si>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</si>
  <si>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</si>
  <si>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</si>
  <si>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</si>
  <si>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</si>
  <si>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</si>
  <si>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</si>
  <si>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</si>
  <si>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</si>
  <si>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</si>
  <si>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</si>
  <si>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</si>
  <si>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</si>
  <si>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</si>
  <si>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</si>
  <si>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</si>
  <si>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</si>
  <si>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</si>
  <si>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</si>
  <si>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</si>
  <si>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</si>
  <si>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</si>
  <si>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</si>
  <si>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</si>
  <si>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</si>
  <si>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</si>
  <si>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</si>
  <si>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</si>
  <si>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</si>
  <si>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</si>
  <si>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</si>
  <si>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</si>
  <si>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</si>
  <si>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</si>
  <si>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</si>
  <si>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</si>
  <si>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</si>
  <si>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</si>
  <si>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</si>
  <si>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</si>
  <si>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</si>
  <si>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</si>
  <si>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</si>
  <si>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</si>
  <si>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</si>
  <si>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</si>
  <si>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</si>
  <si>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</si>
  <si>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</si>
  <si>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</si>
  <si>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</si>
  <si>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</si>
  <si>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</si>
  <si>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</si>
  <si>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</si>
  <si>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</si>
  <si>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</si>
  <si>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</si>
  <si>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</si>
  <si>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</si>
  <si>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</si>
  <si>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</si>
  <si>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</si>
  <si>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</si>
  <si>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</si>
  <si>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</si>
  <si>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</si>
  <si>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</si>
  <si>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</si>
  <si>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</si>
  <si>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</si>
  <si>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</si>
  <si>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</si>
  <si>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</si>
  <si>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</si>
  <si>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</si>
  <si>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</si>
  <si>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</si>
  <si>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</si>
  <si>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</si>
  <si>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</si>
  <si>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</si>
  <si>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</si>
  <si>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</si>
  <si>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</si>
  <si>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</si>
  <si>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</si>
  <si>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</si>
  <si>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</si>
  <si>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</si>
  <si>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</si>
  <si>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</si>
  <si>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</si>
  <si>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</si>
  <si>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</si>
  <si>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</si>
  <si>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</si>
  <si>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</si>
  <si>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</si>
  <si>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</si>
  <si>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</si>
  <si>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</si>
  <si>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</si>
  <si>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</si>
  <si>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</si>
  <si>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</si>
  <si>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</si>
  <si>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</si>
  <si>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</si>
  <si>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</si>
  <si>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</si>
  <si>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</si>
  <si>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</si>
  <si>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</si>
  <si>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</si>
  <si>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</si>
  <si>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</si>
  <si>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</si>
  <si>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</si>
  <si>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</si>
  <si>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</si>
  <si>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</si>
  <si>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</si>
  <si>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</si>
  <si>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</si>
  <si>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</si>
  <si>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</si>
  <si>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</si>
  <si>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</si>
  <si>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</si>
  <si>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</si>
  <si>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</si>
  <si>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</si>
  <si>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</si>
  <si>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</si>
  <si>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</si>
  <si>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</si>
  <si>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</si>
  <si>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</si>
  <si>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</si>
  <si>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</si>
  <si>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</si>
  <si>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</si>
  <si>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</si>
  <si>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</si>
  <si>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</si>
  <si>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</si>
  <si>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</si>
  <si>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</si>
  <si>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</si>
  <si>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</si>
  <si>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</si>
  <si>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</si>
  <si>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</si>
  <si>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</si>
  <si>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</si>
  <si>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</si>
  <si>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</si>
  <si>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</si>
  <si>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</si>
  <si>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</si>
  <si>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</si>
  <si>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</si>
  <si>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</si>
  <si>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</si>
  <si>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</si>
  <si>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</si>
  <si>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</si>
  <si>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</si>
  <si>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</si>
  <si>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</si>
  <si>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</si>
  <si>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</si>
  <si>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</si>
  <si>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</si>
  <si>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</si>
  <si>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</si>
  <si>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</si>
  <si>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</si>
  <si>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</si>
  <si>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</si>
  <si>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</si>
  <si>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</si>
  <si>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</si>
  <si>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</si>
  <si>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</si>
  <si>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</si>
  <si>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</si>
  <si>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</si>
  <si>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</si>
  <si>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</si>
  <si>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</si>
  <si>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</si>
  <si>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</si>
  <si>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</si>
  <si>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</si>
  <si>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</si>
  <si>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</si>
  <si>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</si>
  <si>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</si>
  <si>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</si>
  <si>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</si>
  <si>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</si>
  <si>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</si>
  <si>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</si>
  <si>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</si>
  <si>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</si>
  <si>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</si>
  <si>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</si>
  <si>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</si>
  <si>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</si>
  <si>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</si>
  <si>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</si>
  <si>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</si>
  <si>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</si>
  <si>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</si>
  <si>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</si>
  <si>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</si>
  <si>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</si>
  <si>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</si>
  <si>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</si>
  <si>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</si>
  <si>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</si>
  <si>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</si>
  <si>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</si>
  <si>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</si>
  <si>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</si>
  <si>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</si>
  <si>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</si>
  <si>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</si>
  <si>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</si>
  <si>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</si>
  <si>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</si>
  <si>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</si>
  <si>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</si>
  <si>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</si>
  <si>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</si>
  <si>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</si>
  <si>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</si>
  <si>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</si>
  <si>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</si>
  <si>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</si>
  <si>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</si>
  <si>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</si>
  <si>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</si>
  <si>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</si>
  <si>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</si>
  <si>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</si>
  <si>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</si>
  <si>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</si>
  <si>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</si>
  <si>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</si>
  <si>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</si>
  <si>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</si>
  <si>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</si>
  <si>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</si>
  <si>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</si>
  <si>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</si>
  <si>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</si>
  <si>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</si>
  <si>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</si>
  <si>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</si>
  <si>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</si>
  <si>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</si>
  <si>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</si>
  <si>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</si>
  <si>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</si>
  <si>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</si>
  <si>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</si>
  <si>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</si>
  <si>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</si>
  <si>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</si>
  <si>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</si>
  <si>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</si>
  <si>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</si>
  <si>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</si>
  <si>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</si>
  <si>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</si>
  <si>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</si>
  <si>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</si>
  <si>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</si>
  <si>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</si>
  <si>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</si>
  <si>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</si>
  <si>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</si>
  <si>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</si>
  <si>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</si>
  <si>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</si>
  <si>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</si>
  <si>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</si>
  <si>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</si>
  <si>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</si>
  <si>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</si>
  <si>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</si>
  <si>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</si>
  <si>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</si>
  <si>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</si>
  <si>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</si>
  <si>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</si>
  <si>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</si>
  <si>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</si>
  <si>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</si>
  <si>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</si>
  <si>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</si>
  <si>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</si>
  <si>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</si>
  <si>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</si>
  <si>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</si>
  <si>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</si>
  <si>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</si>
  <si>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</si>
  <si>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</si>
  <si>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</si>
  <si>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</si>
  <si>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</si>
  <si>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</si>
  <si>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</si>
  <si>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</si>
  <si>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</si>
  <si>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</si>
  <si>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</si>
  <si>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</si>
  <si>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</si>
  <si>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</si>
  <si>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</si>
  <si>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</si>
  <si>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</si>
  <si>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</si>
  <si>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</si>
  <si>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</si>
  <si>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</si>
  <si>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</si>
  <si>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</si>
  <si>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</si>
  <si>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</si>
  <si>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</si>
  <si>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</si>
  <si>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</si>
  <si>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</si>
  <si>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</si>
  <si>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</si>
  <si>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</si>
  <si>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</si>
  <si>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</si>
  <si>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</si>
  <si>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</si>
  <si>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</si>
  <si>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</si>
  <si>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</si>
  <si>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</si>
  <si>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</si>
  <si>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</si>
  <si>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</si>
  <si>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</si>
  <si>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</si>
  <si>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</si>
  <si>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</si>
  <si>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</si>
  <si>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</si>
  <si>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</si>
  <si>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</si>
  <si>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</si>
  <si>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</si>
  <si>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</si>
  <si>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</si>
  <si>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</si>
  <si>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</si>
  <si>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</si>
  <si>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</si>
  <si>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</si>
  <si>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</si>
  <si>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</si>
  <si>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</si>
  <si>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</si>
  <si>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</si>
  <si>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</si>
  <si>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</si>
  <si>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</si>
  <si>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</si>
  <si>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</si>
  <si>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</si>
  <si>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</si>
  <si>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</si>
  <si>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</si>
  <si>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</si>
  <si>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</si>
  <si>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</si>
  <si>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</si>
  <si>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</si>
  <si>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</si>
  <si>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</si>
  <si>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</si>
  <si>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</si>
  <si>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</si>
  <si>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</si>
  <si>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</si>
  <si>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</si>
  <si>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</si>
  <si>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</si>
  <si>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</si>
  <si>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</si>
  <si>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</si>
  <si>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</si>
  <si>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</si>
  <si>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</si>
  <si>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</si>
  <si>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</si>
  <si>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</si>
  <si>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</si>
  <si>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</si>
  <si>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</si>
  <si>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</si>
  <si>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</si>
  <si>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</si>
  <si>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</si>
  <si>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</si>
  <si>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</si>
  <si>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</si>
  <si>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</si>
  <si>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</si>
  <si>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</si>
  <si>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</si>
  <si>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</si>
  <si>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</si>
  <si>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</si>
  <si>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</si>
  <si>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</si>
  <si>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</si>
  <si>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</si>
  <si>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</si>
  <si>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</si>
  <si>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</si>
  <si>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</si>
  <si>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</si>
  <si>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</si>
  <si>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</si>
  <si>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</si>
  <si>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</si>
  <si>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</si>
  <si>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</si>
  <si>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</si>
  <si>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</si>
  <si>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</si>
  <si>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</si>
  <si>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</si>
  <si>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</si>
  <si>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</si>
  <si>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</si>
  <si>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</si>
  <si>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</si>
  <si>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</si>
  <si>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</si>
  <si>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</si>
  <si>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</si>
  <si>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</si>
  <si>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</si>
  <si>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</si>
  <si>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</si>
  <si>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</si>
  <si>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</si>
  <si>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</si>
  <si>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</si>
  <si>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</si>
  <si>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</si>
  <si>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</si>
  <si>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</si>
  <si>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</si>
  <si>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</si>
  <si>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</si>
  <si>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</si>
  <si>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</si>
  <si>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</si>
  <si>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</si>
  <si>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</si>
  <si>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</si>
  <si>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</si>
  <si>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</si>
  <si>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</si>
  <si>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</si>
  <si>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</si>
  <si>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</si>
  <si>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</si>
  <si>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</si>
  <si>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</si>
  <si>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</si>
  <si>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</si>
  <si>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</si>
  <si>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</si>
  <si>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</si>
  <si>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</si>
  <si>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</si>
  <si>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</si>
  <si>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</si>
  <si>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</si>
  <si>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</si>
  <si>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</si>
  <si>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</si>
  <si>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</si>
  <si>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</si>
  <si>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</si>
  <si>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</si>
  <si>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</si>
  <si>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</si>
  <si>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</si>
  <si>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</si>
  <si>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</si>
  <si>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</si>
  <si>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</si>
  <si>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</si>
  <si>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</si>
  <si>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</si>
  <si>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</si>
  <si>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</si>
  <si>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</si>
  <si>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</si>
  <si>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</si>
  <si>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</si>
  <si>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</si>
  <si>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</si>
  <si>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</si>
  <si>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</si>
  <si>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</si>
  <si>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</si>
  <si>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</si>
  <si>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</si>
  <si>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</si>
  <si>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</si>
  <si>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</si>
  <si>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</si>
  <si>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</si>
  <si>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</si>
  <si>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</si>
  <si>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</si>
  <si>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</si>
  <si>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</si>
  <si>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</si>
  <si>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</si>
  <si>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</si>
  <si>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</si>
  <si>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</si>
  <si>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</si>
  <si>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</si>
  <si>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</si>
  <si>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</si>
  <si>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</si>
  <si>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</si>
  <si>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</si>
  <si>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</si>
  <si>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</si>
  <si>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</si>
  <si>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</si>
  <si>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</si>
  <si>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</si>
  <si>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</si>
  <si>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</si>
  <si>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</si>
  <si>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</si>
  <si>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</si>
  <si>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</si>
  <si>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</si>
  <si>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</si>
  <si>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</si>
  <si>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</si>
  <si>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</si>
  <si>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</si>
  <si>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</si>
  <si>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</si>
  <si>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</si>
  <si>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</si>
  <si>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</si>
  <si>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</si>
  <si>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</si>
  <si>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</si>
  <si>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</si>
  <si>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</si>
  <si>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</si>
  <si>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</si>
  <si>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</si>
  <si>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</si>
  <si>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</si>
  <si>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</si>
  <si>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</si>
  <si>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</si>
  <si>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</si>
  <si>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</si>
  <si>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</si>
  <si>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</si>
  <si>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</si>
  <si>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</si>
  <si>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</si>
  <si>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</si>
  <si>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</si>
  <si>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</si>
  <si>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</si>
  <si>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</si>
  <si>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</si>
  <si>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</si>
  <si>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</si>
  <si>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</si>
  <si>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</si>
  <si>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</si>
  <si>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</si>
  <si>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</si>
  <si>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</si>
  <si>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</si>
  <si>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</si>
  <si>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</si>
  <si>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</si>
  <si>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</si>
  <si>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</si>
  <si>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</si>
  <si>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</si>
  <si>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</si>
  <si>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</si>
  <si>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</si>
  <si>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</si>
  <si>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</si>
  <si>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</si>
  <si>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</si>
  <si>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</si>
  <si>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</si>
  <si>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</si>
  <si>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</si>
  <si>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</si>
  <si>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</si>
  <si>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</si>
  <si>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</si>
  <si>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</si>
  <si>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</si>
  <si>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</si>
  <si>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</si>
  <si>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</si>
  <si>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</si>
  <si>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</si>
  <si>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</si>
  <si>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</si>
  <si>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</si>
  <si>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</si>
  <si>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</si>
  <si>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</si>
  <si>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</si>
  <si>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</si>
  <si>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</si>
  <si>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</si>
  <si>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</si>
  <si>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</si>
  <si>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</si>
  <si>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</si>
  <si>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</si>
  <si>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</si>
  <si>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</si>
  <si>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</si>
  <si>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</si>
  <si>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</si>
  <si>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</si>
  <si>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</si>
  <si>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</si>
  <si>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</si>
  <si>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</si>
  <si>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</si>
  <si>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</si>
  <si>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</si>
  <si>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</si>
  <si>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</si>
  <si>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</si>
  <si>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</si>
  <si>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</si>
  <si>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</si>
  <si>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</si>
  <si>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</si>
  <si>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</si>
  <si>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</si>
  <si>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</si>
  <si>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</si>
  <si>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</si>
  <si>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</si>
  <si>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</si>
  <si>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</si>
  <si>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</si>
  <si>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</si>
  <si>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</si>
  <si>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</si>
  <si>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</si>
  <si>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</si>
  <si>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</si>
  <si>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</si>
  <si>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</si>
  <si>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</si>
  <si>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</si>
  <si>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</si>
  <si>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</si>
  <si>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</si>
  <si>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</si>
  <si>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</si>
  <si>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</si>
  <si>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</si>
  <si>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</si>
  <si>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</si>
  <si>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</si>
  <si>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</si>
  <si>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</si>
  <si>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</si>
  <si>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</si>
  <si>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</si>
  <si>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</si>
  <si>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</si>
  <si>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</si>
  <si>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</si>
  <si>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</si>
  <si>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</si>
  <si>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</si>
  <si>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</si>
  <si>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</si>
  <si>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</si>
  <si>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</si>
  <si>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</si>
  <si>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</si>
  <si>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</si>
  <si>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</si>
  <si>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</si>
  <si>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</si>
  <si>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</si>
  <si>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</si>
  <si>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</si>
  <si>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</si>
  <si>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</si>
  <si>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</si>
  <si>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</si>
  <si>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</si>
  <si>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</si>
  <si>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</si>
  <si>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</si>
  <si>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</si>
  <si>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</si>
  <si>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</si>
  <si>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</si>
  <si>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</si>
  <si>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</si>
  <si>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</si>
  <si>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</si>
  <si>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</si>
  <si>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</si>
  <si>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</si>
  <si>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</si>
  <si>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</si>
  <si>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</si>
  <si>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</si>
  <si>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</si>
  <si>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</si>
  <si>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</si>
  <si>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</si>
  <si>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</si>
  <si>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</si>
  <si>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</si>
  <si>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</si>
  <si>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</si>
  <si>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</si>
  <si>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</si>
  <si>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</si>
  <si>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</si>
  <si>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</si>
  <si>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</si>
  <si>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</si>
  <si>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</si>
  <si>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</si>
  <si>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</si>
  <si>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</si>
  <si>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</si>
  <si>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</si>
  <si>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</si>
  <si>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</si>
  <si>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</si>
  <si>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</si>
  <si>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</si>
  <si>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</si>
  <si>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</si>
  <si>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</si>
  <si>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</si>
  <si>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</si>
  <si>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</si>
  <si>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</si>
  <si>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</si>
  <si>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</si>
  <si>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</si>
  <si>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</si>
  <si>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</si>
  <si>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</si>
  <si>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</si>
  <si>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</si>
  <si>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</si>
  <si>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</si>
  <si>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</si>
  <si>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</si>
  <si>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</si>
  <si>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</si>
  <si>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</si>
  <si>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</si>
  <si>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</si>
  <si>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</si>
  <si>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</si>
  <si>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</si>
  <si>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</si>
  <si>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</si>
  <si>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</si>
  <si>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</si>
  <si>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</si>
  <si>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</si>
  <si>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</si>
  <si>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</si>
  <si>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</si>
  <si>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</si>
  <si>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</si>
  <si>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</si>
  <si>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</si>
  <si>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</si>
  <si>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</si>
  <si>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</si>
  <si>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</si>
  <si>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</si>
  <si>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</si>
  <si>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</si>
  <si>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</si>
  <si>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</si>
  <si>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</si>
  <si>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</si>
  <si>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</si>
  <si>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</si>
  <si>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</si>
  <si>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</si>
  <si>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</si>
  <si>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</si>
  <si>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</si>
  <si>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</si>
  <si>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</si>
  <si>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</si>
  <si>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</si>
  <si>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</si>
  <si>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</si>
  <si>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</si>
  <si>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</si>
  <si>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</si>
  <si>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</si>
  <si>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</si>
  <si>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</si>
  <si>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</si>
  <si>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</si>
  <si>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</si>
  <si>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</si>
  <si>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</si>
  <si>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</si>
  <si>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</si>
  <si>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</si>
  <si>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</si>
  <si>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</si>
  <si>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</si>
  <si>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</si>
  <si>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</si>
  <si>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</si>
  <si>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</si>
  <si>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</si>
  <si>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</si>
  <si>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</si>
  <si>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</si>
  <si>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</si>
  <si>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</si>
  <si>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</si>
  <si>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</si>
  <si>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</si>
  <si>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</si>
  <si>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</si>
  <si>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</si>
  <si>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</si>
  <si>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</si>
  <si>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</si>
  <si>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</si>
  <si>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</si>
  <si>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</si>
  <si>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</si>
  <si>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</si>
  <si>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</si>
  <si>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</si>
  <si>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</si>
  <si>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</si>
  <si>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</si>
  <si>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</si>
  <si>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</si>
  <si>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</si>
  <si>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</si>
  <si>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</si>
  <si>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</si>
  <si>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</si>
  <si>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</si>
  <si>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</si>
  <si>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</si>
  <si>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</si>
  <si>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</si>
  <si>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</si>
  <si>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</si>
  <si>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</si>
  <si>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</si>
  <si>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</si>
  <si>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</si>
  <si>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</si>
  <si>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</si>
  <si>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</si>
  <si>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</si>
  <si>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</si>
  <si>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</si>
  <si>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</si>
  <si>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</si>
  <si>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</si>
  <si>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</si>
  <si>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</si>
  <si>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</si>
  <si>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</si>
  <si>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</si>
  <si>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</si>
  <si>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</si>
  <si>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</si>
  <si>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</si>
  <si>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</si>
  <si>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</si>
  <si>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</si>
  <si>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</si>
  <si>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</si>
  <si>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</si>
  <si>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</si>
  <si>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</si>
  <si>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</si>
  <si>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</si>
  <si>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</si>
  <si>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</si>
  <si>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</si>
  <si>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</si>
  <si>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</si>
  <si>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</si>
  <si>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</si>
  <si>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</si>
  <si>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</si>
  <si>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</si>
  <si>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</si>
  <si>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</si>
  <si>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</si>
  <si>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</si>
  <si>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</si>
  <si>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</si>
  <si>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</si>
  <si>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</si>
  <si>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</si>
  <si>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</si>
  <si>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</si>
  <si>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</si>
  <si>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</si>
  <si>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</si>
  <si>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</si>
  <si>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</si>
  <si>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</si>
  <si>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</si>
  <si>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</si>
  <si>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</si>
  <si>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</si>
  <si>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</si>
  <si>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</si>
  <si>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</si>
  <si>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</si>
  <si>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</si>
  <si>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</si>
  <si>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</si>
  <si>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</si>
  <si>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</si>
  <si>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</si>
  <si>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</si>
  <si>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</si>
  <si>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</si>
  <si>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</si>
  <si>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</si>
  <si>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</si>
  <si>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</si>
  <si>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</si>
  <si>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</si>
  <si>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</si>
  <si>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</si>
  <si>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</si>
  <si>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</si>
  <si>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</si>
  <si>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</si>
  <si>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</si>
  <si>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</si>
  <si>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</si>
  <si>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</si>
  <si>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</si>
  <si>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</si>
  <si>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</si>
  <si>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</si>
  <si>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</si>
  <si>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</si>
  <si>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</si>
  <si>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</si>
  <si>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</si>
  <si>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</si>
  <si>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</si>
  <si>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</si>
  <si>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</si>
  <si>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</si>
  <si>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</si>
  <si>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</si>
  <si>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</si>
  <si>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</si>
  <si>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</si>
  <si>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</si>
  <si>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</si>
  <si>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</si>
  <si>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</si>
  <si>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</si>
  <si>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</si>
  <si>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</si>
  <si>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</si>
  <si>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</si>
  <si>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</si>
  <si>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</si>
  <si>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</si>
  <si>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</si>
  <si>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</si>
  <si>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</si>
  <si>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</si>
  <si>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</si>
  <si>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</si>
  <si>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</si>
  <si>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</si>
  <si>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</si>
  <si>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</si>
  <si>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</si>
  <si>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</si>
  <si>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</si>
  <si>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</si>
  <si>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</si>
  <si>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</si>
  <si>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</si>
  <si>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</si>
  <si>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</si>
  <si>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</si>
  <si>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</si>
  <si>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</si>
  <si>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</si>
  <si>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</si>
  <si>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</si>
  <si>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</si>
  <si>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</si>
  <si>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</si>
  <si>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</si>
  <si>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</si>
  <si>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</si>
  <si>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</si>
  <si>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</si>
  <si>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</si>
  <si>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</si>
  <si>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</si>
  <si>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</si>
  <si>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</si>
  <si>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</si>
  <si>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</si>
  <si>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</si>
  <si>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</si>
  <si>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</si>
  <si>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</si>
  <si>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</si>
  <si>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</si>
  <si>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</si>
  <si>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</si>
  <si>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</si>
  <si>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</si>
  <si>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</si>
  <si>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</si>
  <si>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</si>
  <si>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</si>
  <si>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</si>
  <si>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</si>
  <si>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</si>
  <si>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</si>
  <si>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</si>
  <si>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</si>
  <si>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</si>
  <si>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</si>
  <si>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</si>
  <si>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</si>
  <si>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</si>
  <si>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</si>
  <si>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</si>
  <si>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</si>
  <si>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</si>
  <si>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</si>
  <si>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</si>
  <si>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</si>
  <si>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</si>
  <si>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</si>
  <si>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</si>
  <si>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</si>
  <si>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</si>
  <si>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</si>
  <si>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</si>
  <si>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</si>
  <si>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</si>
  <si>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</si>
  <si>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</si>
  <si>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</si>
  <si>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</si>
  <si>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</si>
  <si>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</si>
  <si>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</si>
  <si>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</si>
  <si>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</si>
  <si>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</si>
  <si>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</si>
  <si>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</si>
  <si>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</si>
  <si>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</si>
  <si>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</si>
  <si>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</si>
  <si>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</si>
  <si>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</si>
  <si>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</si>
  <si>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</si>
  <si>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</si>
  <si>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</si>
  <si>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</si>
  <si>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</si>
  <si>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</si>
  <si>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</si>
  <si>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</si>
  <si>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</si>
  <si>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</si>
  <si>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</si>
  <si>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</si>
  <si>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</si>
  <si>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</si>
  <si>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</si>
  <si>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</si>
  <si>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</si>
  <si>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</si>
  <si>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</si>
  <si>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</si>
  <si>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</si>
  <si>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</si>
  <si>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</si>
  <si>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</si>
  <si>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</si>
  <si>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</si>
  <si>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</si>
  <si>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</si>
  <si>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</si>
  <si>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</si>
  <si>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</si>
  <si>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</si>
  <si>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</si>
  <si>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</si>
  <si>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</si>
  <si>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</si>
  <si>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</si>
  <si>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</si>
  <si>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</si>
  <si>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</si>
  <si>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</si>
  <si>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</si>
  <si>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</si>
  <si>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</si>
  <si>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</si>
  <si>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</si>
  <si>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</si>
  <si>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</si>
  <si>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</si>
  <si>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</si>
  <si>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</si>
  <si>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</si>
  <si>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</si>
  <si>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</si>
  <si>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</si>
  <si>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</si>
  <si>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</si>
  <si>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</si>
  <si>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</si>
  <si>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</si>
  <si>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</si>
  <si>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</si>
  <si>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</si>
  <si>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</si>
  <si>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</si>
  <si>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</si>
  <si>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</si>
  <si>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</si>
  <si>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</si>
  <si>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</si>
  <si>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</si>
  <si>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</si>
  <si>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</si>
  <si>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</si>
  <si>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</si>
  <si>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</si>
  <si>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</si>
  <si>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</si>
  <si>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</si>
  <si>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</si>
  <si>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</si>
  <si>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</si>
  <si>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</si>
  <si>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</si>
  <si>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</si>
  <si>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</si>
  <si>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</si>
  <si>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</si>
  <si>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</si>
  <si>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</si>
  <si>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</si>
  <si>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</si>
  <si>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</si>
  <si>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</si>
  <si>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</si>
  <si>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</si>
  <si>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</si>
  <si>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</si>
  <si>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</si>
  <si>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</si>
  <si>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</si>
  <si>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</si>
  <si>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</si>
  <si>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</si>
  <si>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</si>
  <si>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</si>
  <si>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</si>
  <si>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</si>
  <si>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</si>
  <si>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</si>
  <si>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</si>
  <si>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</si>
  <si>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</si>
  <si>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</si>
  <si>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</si>
  <si>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</si>
  <si>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</si>
  <si>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</si>
  <si>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</si>
  <si>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</si>
  <si>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</si>
  <si>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</si>
  <si>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</si>
  <si>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</si>
  <si>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</si>
  <si>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</si>
  <si>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</si>
  <si>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</si>
  <si>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</si>
  <si>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</si>
  <si>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</si>
  <si>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</si>
  <si>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</si>
  <si>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</si>
  <si>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</si>
  <si>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</si>
  <si>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</si>
  <si>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</si>
  <si>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</si>
  <si>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</si>
  <si>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</si>
  <si>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</si>
  <si>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</si>
  <si>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</si>
  <si>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</si>
  <si>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</si>
  <si>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</si>
  <si>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</si>
  <si>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</si>
  <si>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</si>
  <si>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</si>
  <si>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</si>
  <si>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</si>
  <si>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</si>
  <si>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</si>
  <si>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</si>
  <si>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</si>
  <si>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</si>
  <si>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</si>
  <si>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</si>
  <si>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</si>
  <si>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</si>
  <si>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</si>
  <si>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</si>
  <si>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</si>
  <si>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</si>
  <si>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</si>
  <si>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</si>
  <si>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</si>
  <si>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</si>
  <si>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</si>
  <si>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</si>
  <si>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</si>
  <si>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</si>
  <si>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</si>
  <si>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</si>
  <si>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</si>
  <si>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</si>
  <si>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</si>
  <si>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</si>
  <si>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</si>
  <si>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</si>
  <si>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</si>
  <si>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</si>
  <si>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</si>
  <si>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</si>
  <si>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</si>
  <si>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</si>
  <si>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</si>
  <si>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</si>
  <si>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</si>
  <si>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</si>
  <si>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</si>
  <si>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</si>
  <si>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</si>
  <si>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</si>
  <si>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</si>
  <si>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</si>
  <si>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</si>
  <si>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</si>
  <si>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</si>
  <si>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</si>
  <si>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</si>
  <si>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</si>
  <si>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</si>
  <si>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</si>
  <si>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</si>
  <si>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</si>
  <si>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</si>
  <si>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</si>
  <si>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</si>
  <si>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</si>
  <si>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</si>
  <si>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</si>
  <si>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</si>
  <si>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</si>
  <si>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</si>
  <si>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</si>
  <si>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</si>
  <si>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</si>
  <si>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</si>
  <si>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</si>
  <si>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</si>
  <si>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</si>
  <si>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</si>
  <si>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</si>
  <si>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</si>
  <si>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</si>
  <si>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</si>
  <si>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</si>
  <si>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</si>
  <si>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</si>
  <si>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</si>
  <si>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</si>
  <si>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</si>
  <si>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</si>
  <si>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</si>
  <si>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</si>
  <si>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</si>
  <si>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</si>
  <si>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</si>
  <si>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</si>
  <si>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</si>
  <si>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</si>
  <si>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</si>
  <si>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</si>
  <si>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</si>
  <si>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</si>
  <si>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</si>
  <si>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</si>
  <si>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</si>
  <si>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</si>
  <si>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</si>
  <si>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</si>
  <si>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</si>
  <si>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</si>
  <si>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</si>
  <si>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</si>
  <si>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</si>
  <si>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</si>
  <si>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</si>
  <si>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</si>
  <si>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</si>
  <si>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</si>
  <si>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</si>
  <si>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</si>
  <si>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</si>
  <si>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</si>
  <si>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</si>
  <si>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</si>
  <si>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</si>
  <si>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</si>
  <si>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</si>
  <si>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</si>
  <si>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</si>
  <si>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</si>
  <si>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</si>
  <si>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</si>
  <si>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</si>
  <si>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</si>
  <si>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</si>
  <si>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</si>
  <si>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</si>
  <si>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</si>
  <si>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</si>
  <si>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</si>
  <si>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</si>
  <si>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</si>
  <si>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</si>
  <si>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</si>
  <si>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</si>
  <si>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</si>
  <si>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</si>
  <si>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</si>
  <si>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</si>
  <si>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</si>
  <si>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</si>
  <si>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</si>
  <si>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</si>
  <si>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</si>
  <si>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</si>
  <si>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</si>
  <si>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</si>
  <si>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</si>
  <si>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</si>
  <si>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</si>
  <si>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</si>
  <si>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</si>
  <si>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</si>
  <si>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</si>
  <si>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</si>
  <si>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</si>
  <si>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</si>
  <si>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</si>
  <si>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</si>
  <si>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</si>
  <si>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</si>
  <si>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</si>
  <si>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</si>
  <si>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</si>
  <si>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</si>
  <si>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</si>
  <si>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</si>
  <si>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</si>
  <si>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</si>
  <si>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</si>
  <si>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</si>
  <si>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</si>
  <si>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</si>
  <si>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</si>
  <si>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</si>
  <si>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</si>
  <si>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</si>
  <si>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</si>
  <si>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</si>
  <si>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</si>
  <si>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</si>
  <si>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</si>
  <si>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</si>
  <si>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</si>
  <si>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</si>
  <si>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</si>
  <si>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</si>
  <si>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</si>
  <si>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</si>
  <si>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</si>
  <si>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</si>
  <si>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</si>
  <si>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</si>
  <si>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</si>
  <si>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</si>
  <si>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</si>
  <si>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</si>
  <si>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</si>
  <si>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</si>
  <si>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</si>
  <si>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</si>
  <si>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</si>
  <si>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</si>
  <si>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</si>
  <si>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</si>
  <si>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</si>
  <si>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</si>
  <si>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</si>
  <si>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</si>
  <si>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</si>
  <si>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</si>
  <si>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</si>
  <si>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</si>
  <si>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</si>
  <si>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</si>
  <si>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</si>
  <si>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</si>
  <si>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</si>
  <si>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</si>
  <si>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</si>
  <si>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</si>
  <si>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</si>
  <si>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</si>
  <si>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</si>
  <si>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</si>
  <si>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</si>
  <si>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</si>
  <si>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</si>
  <si>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</si>
  <si>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</si>
  <si>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</si>
  <si>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</si>
  <si>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</si>
  <si>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</si>
  <si>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</si>
  <si>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</si>
  <si>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</si>
  <si>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</si>
  <si>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</si>
  <si>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</si>
  <si>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</si>
  <si>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</si>
  <si>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</si>
  <si>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</si>
  <si>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</si>
  <si>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</si>
  <si>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</si>
  <si>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</si>
  <si>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</si>
  <si>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</si>
  <si>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</si>
  <si>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</si>
  <si>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</si>
  <si>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</si>
  <si>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</si>
  <si>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</si>
  <si>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</si>
  <si>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</si>
  <si>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</si>
  <si>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</si>
  <si>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</si>
  <si>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</si>
  <si>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</si>
  <si>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</si>
  <si>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</si>
  <si>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</si>
  <si>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</si>
  <si>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</si>
  <si>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</si>
  <si>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</si>
  <si>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</si>
  <si>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</si>
  <si>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</si>
  <si>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</si>
  <si>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</si>
  <si>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</si>
  <si>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</si>
  <si>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</si>
  <si>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</si>
  <si>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</si>
  <si>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</si>
  <si>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</si>
  <si>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</si>
  <si>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</si>
  <si>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</si>
  <si>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</si>
  <si>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</si>
  <si>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</si>
  <si>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</si>
  <si>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</si>
  <si>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</si>
  <si>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</si>
  <si>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</si>
  <si>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</si>
  <si>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</si>
  <si>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</si>
  <si>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</si>
  <si>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</si>
  <si>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</si>
  <si>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</si>
  <si>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</si>
  <si>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</si>
  <si>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</si>
  <si>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</si>
  <si>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</si>
  <si>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</si>
  <si>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</si>
  <si>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</si>
  <si>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</si>
  <si>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</si>
  <si>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</si>
  <si>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</si>
  <si>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</si>
  <si>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</si>
  <si>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</si>
  <si>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</si>
  <si>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</si>
  <si>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</si>
  <si>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</si>
  <si>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</si>
  <si>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</si>
  <si>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</si>
  <si>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</si>
  <si>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</si>
  <si>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</si>
  <si>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</si>
  <si>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</si>
  <si>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</si>
  <si>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</si>
  <si>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</si>
  <si>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</si>
  <si>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</si>
  <si>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</si>
  <si>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</si>
  <si>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</si>
  <si>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</si>
  <si>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</si>
  <si>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</si>
  <si>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</si>
  <si>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</si>
  <si>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</si>
  <si>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</si>
  <si>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</si>
  <si>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</si>
  <si>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</si>
  <si>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</si>
  <si>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</si>
  <si>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</si>
  <si>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</si>
  <si>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</si>
  <si>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</si>
  <si>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</si>
  <si>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</si>
  <si>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</si>
  <si>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</si>
  <si>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</si>
  <si>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</si>
  <si>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</si>
  <si>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</si>
  <si>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</si>
  <si>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</si>
  <si>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</si>
  <si>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</si>
  <si>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</si>
  <si>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</si>
  <si>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</si>
  <si>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</si>
  <si>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</si>
  <si>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</si>
  <si>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</si>
  <si>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</si>
  <si>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</si>
  <si>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</si>
  <si>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</si>
  <si>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</si>
  <si>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</si>
  <si>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</si>
  <si>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</si>
  <si>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</si>
  <si>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</si>
  <si>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</si>
  <si>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</si>
  <si>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</si>
  <si>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</si>
  <si>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</si>
  <si>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</si>
  <si>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</si>
  <si>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</si>
  <si>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</si>
  <si>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</si>
  <si>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</si>
  <si>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</si>
  <si>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</si>
  <si>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</si>
  <si>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</si>
  <si>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</si>
  <si>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</si>
  <si>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</si>
  <si>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</si>
  <si>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</si>
  <si>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</si>
  <si>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</si>
  <si>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</si>
  <si>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</si>
  <si>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</si>
  <si>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</si>
  <si>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</si>
  <si>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</si>
  <si>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</si>
  <si>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</si>
  <si>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</si>
  <si>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</si>
  <si>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</si>
  <si>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</si>
  <si>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</si>
  <si>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</si>
  <si>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</si>
  <si>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</si>
  <si>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</si>
  <si>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</si>
  <si>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</si>
  <si>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</si>
  <si>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</si>
  <si>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</si>
  <si>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</si>
  <si>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</si>
  <si>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</si>
  <si>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</si>
  <si>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</si>
  <si>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</si>
  <si>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</si>
  <si>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</si>
  <si>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</si>
  <si>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</si>
  <si>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</si>
  <si>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</si>
  <si>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</si>
  <si>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</si>
  <si>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</si>
  <si>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</si>
  <si>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</si>
  <si>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</si>
  <si>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</si>
  <si>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</si>
  <si>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</si>
  <si>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</si>
  <si>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</si>
  <si>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</si>
  <si>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</si>
  <si>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</si>
  <si>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</si>
  <si>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</si>
  <si>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</si>
  <si>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</si>
  <si>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</si>
  <si>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</si>
  <si>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</si>
  <si>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</si>
  <si>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</si>
  <si>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</si>
  <si>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</si>
  <si>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</si>
  <si>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</si>
  <si>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</si>
  <si>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</si>
  <si>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</si>
  <si>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</si>
  <si>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</si>
  <si>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</si>
  <si>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</si>
  <si>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</si>
  <si>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</si>
  <si>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</si>
  <si>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</si>
  <si>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</si>
  <si>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</si>
  <si>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</si>
  <si>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</si>
  <si>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</si>
  <si>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</si>
  <si>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</si>
  <si>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</si>
  <si>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</si>
  <si>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</si>
  <si>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</si>
  <si>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</si>
  <si>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</si>
  <si>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</si>
  <si>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</si>
  <si>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</si>
  <si>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</si>
  <si>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</si>
  <si>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</si>
  <si>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</si>
  <si>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</si>
  <si>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</si>
  <si>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</si>
  <si>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</si>
  <si>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</si>
  <si>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</si>
  <si>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</si>
  <si>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</si>
  <si>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</si>
  <si>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</si>
  <si>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</si>
  <si>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</si>
  <si>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</si>
  <si>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</si>
  <si>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</si>
  <si>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</si>
  <si>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</si>
  <si>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</si>
  <si>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</si>
  <si>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</si>
  <si>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</si>
  <si>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</si>
  <si>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</si>
  <si>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</si>
  <si>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</si>
  <si>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</si>
  <si>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</si>
  <si>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</si>
  <si>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</si>
  <si>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</si>
  <si>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</si>
  <si>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</si>
  <si>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</si>
  <si>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</si>
  <si>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</si>
  <si>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</si>
  <si>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</si>
  <si>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</si>
  <si>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</si>
  <si>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</si>
  <si>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</si>
  <si>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</si>
  <si>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</si>
  <si>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</si>
  <si>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</si>
  <si>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</si>
  <si>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</si>
  <si>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</si>
  <si>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</si>
  <si>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</si>
  <si>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</si>
  <si>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</si>
  <si>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</si>
  <si>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</si>
  <si>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</si>
  <si>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</si>
  <si>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</si>
  <si>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</si>
  <si>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</si>
  <si>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</si>
  <si>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</si>
  <si>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</si>
  <si>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</si>
  <si>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</si>
  <si>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</si>
  <si>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</si>
  <si>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</si>
  <si>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</si>
  <si>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</si>
  <si>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</si>
  <si>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</si>
  <si>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</si>
  <si>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</si>
  <si>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</si>
  <si>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</si>
  <si>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</si>
  <si>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</si>
  <si>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</si>
  <si>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</si>
  <si>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</si>
  <si>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</si>
  <si>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</si>
  <si>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</si>
  <si>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</si>
  <si>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</si>
  <si>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</si>
  <si>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</si>
  <si>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</si>
  <si>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</si>
  <si>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</si>
  <si>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</si>
  <si>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</si>
  <si>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</si>
  <si>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</si>
  <si>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</si>
  <si>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</si>
  <si>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</si>
  <si>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</si>
  <si>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</si>
  <si>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</si>
  <si>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</si>
  <si>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</si>
  <si>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</si>
  <si>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</si>
  <si>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</si>
  <si>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</si>
  <si>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</si>
  <si>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</si>
  <si>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</si>
  <si>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</si>
  <si>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</si>
  <si>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</si>
  <si>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</si>
  <si>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</si>
  <si>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</si>
  <si>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</si>
  <si>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</si>
  <si>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</si>
  <si>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</si>
  <si>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</si>
  <si>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</si>
  <si>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</si>
  <si>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</si>
  <si>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</si>
  <si>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</si>
  <si>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</si>
  <si>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</si>
  <si>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</si>
  <si>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</si>
  <si>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</si>
  <si>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</si>
  <si>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</si>
  <si>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</si>
  <si>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</si>
  <si>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</si>
  <si>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</si>
  <si>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</si>
  <si>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</si>
  <si>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</si>
  <si>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</si>
  <si>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</si>
  <si>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</si>
  <si>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</si>
  <si>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</si>
  <si>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</si>
  <si>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</si>
  <si>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</si>
  <si>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</si>
  <si>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</si>
  <si>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</si>
  <si>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</si>
  <si>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</si>
  <si>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</si>
  <si>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</si>
  <si>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</si>
  <si>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</si>
  <si>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</si>
  <si>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</si>
  <si>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</si>
  <si>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</si>
  <si>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</si>
  <si>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</si>
  <si>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</si>
  <si>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</si>
  <si>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</si>
  <si>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</si>
  <si>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</si>
  <si>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</si>
  <si>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</si>
  <si>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</si>
  <si>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</si>
  <si>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</si>
  <si>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</si>
  <si>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</si>
  <si>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</si>
  <si>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</si>
  <si>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</si>
  <si>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</si>
  <si>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</si>
  <si>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</si>
  <si>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</si>
  <si>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</si>
  <si>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</si>
  <si>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</si>
  <si>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</si>
  <si>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</si>
  <si>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</si>
  <si>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</si>
  <si>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</si>
  <si>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</si>
  <si>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</si>
  <si>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</si>
  <si>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</si>
  <si>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</si>
  <si>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</si>
  <si>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</si>
  <si>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</si>
  <si>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</si>
  <si>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</si>
  <si>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</si>
  <si>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</si>
  <si>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</si>
  <si>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</si>
  <si>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</si>
  <si>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</si>
  <si>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</si>
  <si>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</si>
  <si>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</si>
  <si>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</si>
  <si>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</si>
  <si>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</si>
  <si>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</si>
  <si>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</si>
  <si>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</si>
  <si>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</si>
  <si>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</si>
  <si>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</si>
  <si>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</si>
  <si>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</si>
  <si>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</si>
  <si>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</si>
  <si>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</si>
  <si>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</si>
  <si>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</si>
  <si>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</si>
  <si>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</si>
  <si>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</si>
  <si>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</si>
  <si>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</si>
  <si>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</si>
  <si>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</si>
  <si>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</si>
  <si>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</si>
  <si>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</si>
  <si>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</si>
  <si>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</si>
  <si>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</si>
  <si>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</si>
  <si>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</si>
  <si>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</si>
  <si>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</si>
  <si>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</si>
  <si>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</si>
  <si>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</si>
  <si>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</si>
  <si>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</si>
  <si>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</si>
  <si>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</si>
  <si>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</si>
  <si>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</si>
  <si>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</si>
  <si>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</si>
  <si>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</si>
  <si>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</si>
  <si>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</si>
  <si>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</si>
  <si>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</si>
  <si>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</si>
  <si>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</si>
  <si>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</si>
  <si>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</si>
  <si>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</si>
  <si>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</si>
  <si>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</si>
  <si>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</si>
  <si>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</si>
  <si>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</si>
  <si>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</si>
  <si>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</si>
  <si>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</si>
  <si>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</si>
  <si>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</si>
  <si>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</si>
  <si>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</si>
  <si>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</si>
  <si>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</si>
  <si>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</si>
  <si>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</si>
  <si>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</si>
  <si>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</si>
  <si>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</si>
  <si>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</si>
  <si>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</si>
  <si>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</si>
  <si>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</si>
  <si>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</si>
  <si>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</si>
  <si>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</si>
  <si>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</si>
  <si>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</si>
  <si>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</si>
  <si>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</si>
  <si>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</si>
  <si>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</si>
  <si>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</si>
  <si>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</si>
  <si>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</si>
  <si>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</si>
  <si>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</si>
  <si>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</si>
  <si>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</si>
  <si>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</si>
  <si>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</si>
  <si>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</si>
  <si>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</si>
  <si>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</si>
  <si>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</si>
  <si>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</si>
  <si>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</si>
  <si>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</si>
  <si>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</si>
  <si>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</si>
  <si>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</si>
  <si>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</si>
  <si>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</si>
  <si>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</si>
  <si>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</si>
  <si>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</si>
  <si>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</si>
  <si>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</si>
  <si>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</si>
  <si>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</si>
  <si>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</si>
  <si>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</si>
  <si>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</si>
  <si>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</si>
  <si>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</si>
  <si>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</si>
  <si>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</si>
  <si>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</si>
  <si>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</si>
  <si>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</si>
  <si>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</si>
  <si>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</si>
  <si>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</si>
  <si>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</si>
  <si>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</si>
  <si>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</si>
  <si>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</si>
  <si>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</si>
  <si>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</si>
  <si>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</si>
  <si>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</si>
  <si>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</si>
  <si>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</si>
  <si>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</si>
  <si>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</si>
  <si>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</si>
  <si>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</si>
  <si>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</si>
  <si>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</si>
  <si>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</si>
  <si>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</si>
  <si>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</si>
  <si>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</si>
  <si>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</si>
  <si>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</si>
  <si>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</si>
  <si>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</si>
  <si>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</si>
  <si>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</si>
  <si>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</si>
  <si>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</si>
  <si>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</si>
  <si>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</si>
  <si>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</si>
  <si>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</si>
  <si>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</si>
  <si>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</si>
  <si>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</si>
  <si>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</si>
  <si>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</si>
  <si>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</si>
  <si>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</si>
  <si>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</si>
  <si>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</si>
  <si>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</si>
  <si>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</si>
  <si>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</si>
  <si>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</si>
  <si>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</si>
  <si>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</si>
  <si>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</si>
  <si>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</si>
  <si>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</si>
  <si>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</si>
  <si>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</si>
  <si>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</si>
  <si>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</si>
  <si>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</si>
  <si>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</si>
  <si>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</si>
  <si>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</si>
  <si>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</si>
  <si>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</si>
  <si>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</si>
  <si>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</si>
  <si>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</si>
  <si>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</si>
  <si>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</si>
  <si>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</si>
  <si>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</si>
  <si>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</si>
  <si>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</si>
  <si>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</si>
  <si>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</si>
  <si>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</si>
  <si>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</si>
  <si>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</si>
  <si>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</si>
  <si>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</si>
  <si>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</si>
  <si>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</si>
  <si>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</si>
  <si>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</si>
  <si>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</si>
  <si>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</si>
  <si>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</si>
  <si>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</si>
  <si>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</si>
  <si>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</si>
  <si>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</si>
  <si>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</si>
  <si>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</si>
  <si>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</si>
  <si>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</si>
  <si>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</si>
  <si>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</si>
  <si>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</si>
  <si>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</si>
  <si>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</si>
  <si>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</si>
  <si>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</si>
  <si>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</si>
  <si>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</si>
  <si>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</si>
  <si>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</si>
  <si>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</si>
  <si>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</si>
  <si>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</si>
  <si>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</si>
  <si>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</si>
  <si>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</si>
  <si>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</si>
  <si>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</si>
  <si>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</si>
  <si>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</si>
  <si>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</si>
  <si>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</si>
  <si>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</si>
  <si>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</si>
  <si>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</si>
  <si>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</si>
  <si>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</si>
  <si>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</si>
  <si>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</si>
  <si>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</si>
  <si>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</si>
  <si>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</si>
  <si>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</si>
  <si>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</si>
  <si>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</si>
  <si>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</si>
  <si>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</si>
  <si>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</si>
  <si>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</si>
  <si>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</si>
  <si>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</si>
  <si>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</si>
  <si>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</si>
  <si>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</si>
  <si>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</si>
  <si>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</si>
  <si>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</si>
  <si>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</si>
  <si>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</si>
  <si>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</si>
  <si>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</si>
  <si>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</si>
  <si>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</si>
  <si>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</si>
  <si>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</si>
  <si>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</si>
  <si>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</si>
  <si>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</si>
  <si>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</si>
  <si>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</si>
  <si>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</si>
  <si>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</si>
  <si>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</si>
  <si>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</si>
  <si>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</si>
  <si>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</si>
  <si>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</si>
  <si>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</si>
  <si>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</si>
  <si>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</si>
  <si>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</si>
  <si>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</si>
  <si>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</si>
  <si>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</si>
  <si>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</si>
  <si>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</si>
  <si>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</si>
  <si>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</si>
  <si>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</si>
  <si>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</si>
  <si>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</si>
  <si>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</si>
  <si>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</si>
  <si>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</si>
  <si>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</si>
  <si>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</si>
  <si>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</si>
  <si>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</si>
  <si>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</si>
  <si>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</si>
  <si>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</si>
  <si>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</si>
  <si>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</si>
  <si>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</si>
  <si>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</si>
  <si>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</si>
  <si>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</si>
  <si>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</si>
  <si>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</si>
  <si>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</si>
  <si>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</si>
  <si>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</si>
  <si>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</si>
  <si>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</si>
  <si>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</si>
  <si>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</si>
  <si>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</si>
  <si>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</si>
  <si>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</si>
  <si>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</si>
  <si>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</si>
  <si>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</si>
  <si>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</si>
  <si>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</si>
  <si>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</si>
  <si>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</si>
  <si>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</si>
  <si>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</si>
  <si>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</si>
  <si>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</si>
  <si>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</si>
  <si>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</si>
  <si>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</si>
  <si>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</si>
  <si>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</si>
  <si>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</si>
  <si>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</si>
  <si>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</si>
  <si>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</si>
  <si>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</si>
  <si>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</si>
  <si>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</si>
  <si>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</si>
  <si>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</si>
  <si>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</si>
  <si>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</si>
  <si>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</si>
  <si>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</si>
  <si>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</si>
  <si>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</si>
  <si>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</si>
  <si>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</si>
  <si>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</si>
  <si>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</si>
  <si>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</si>
  <si>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</si>
  <si>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</si>
  <si>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</si>
  <si>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</si>
  <si>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</si>
  <si>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</si>
  <si>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</si>
  <si>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</si>
  <si>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</si>
  <si>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</si>
  <si>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</si>
  <si>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</si>
  <si>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</si>
  <si>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</si>
  <si>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</si>
  <si>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</si>
  <si>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</si>
  <si>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</si>
  <si>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</si>
  <si>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</si>
  <si>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</si>
  <si>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</si>
  <si>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</si>
  <si>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</si>
  <si>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</si>
  <si>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</si>
  <si>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</si>
  <si>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</si>
  <si>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</si>
  <si>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</si>
  <si>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</si>
  <si>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</si>
  <si>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</si>
  <si>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</si>
  <si>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</si>
  <si>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</si>
  <si>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</si>
  <si>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</si>
  <si>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</si>
  <si>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</si>
  <si>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</si>
  <si>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</si>
  <si>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</si>
  <si>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</si>
  <si>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</si>
  <si>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</si>
  <si>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</si>
  <si>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</si>
  <si>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</si>
  <si>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</si>
  <si>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</si>
  <si>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</si>
  <si>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</si>
  <si>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</si>
  <si>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</si>
  <si>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</si>
  <si>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</si>
  <si>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</si>
  <si>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</si>
  <si>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</si>
  <si>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</si>
  <si>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</si>
  <si>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</si>
  <si>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</si>
  <si>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</si>
  <si>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</si>
  <si>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</si>
  <si>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</si>
  <si>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</si>
  <si>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</si>
  <si>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</si>
  <si>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</si>
  <si>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</si>
  <si>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</si>
  <si>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</si>
  <si>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</si>
  <si>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</si>
  <si>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</si>
  <si>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</si>
  <si>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</si>
  <si>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</si>
  <si>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</si>
  <si>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</si>
  <si>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</si>
  <si>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</si>
  <si>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</si>
  <si>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</si>
  <si>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</si>
  <si>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</si>
  <si>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</si>
  <si>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</si>
  <si>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</si>
  <si>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</si>
  <si>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</si>
  <si>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</si>
  <si>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</si>
  <si>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</si>
  <si>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</si>
  <si>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</si>
  <si>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</si>
  <si>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</si>
  <si>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</si>
  <si>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</si>
  <si>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</si>
  <si>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</si>
  <si>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</si>
  <si>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</si>
  <si>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</si>
  <si>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</si>
  <si>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</si>
  <si>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</si>
  <si>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</si>
  <si>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</si>
  <si>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</si>
  <si>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</si>
  <si>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</si>
  <si>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</si>
  <si>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</si>
  <si>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</si>
  <si>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</si>
  <si>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</si>
  <si>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</si>
  <si>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</si>
  <si>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</si>
  <si>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</si>
  <si>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</si>
  <si>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</si>
  <si>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</si>
  <si>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</si>
  <si>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</si>
  <si>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</si>
  <si>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</si>
  <si>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</si>
  <si>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</si>
  <si>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</si>
  <si>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</si>
  <si>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</si>
  <si>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</si>
  <si>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</si>
  <si>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</si>
  <si>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</si>
  <si>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</si>
  <si>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</si>
  <si>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</si>
  <si>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</si>
  <si>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</si>
  <si>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</si>
  <si>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</si>
  <si>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</si>
  <si>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</si>
  <si>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</si>
  <si>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</si>
  <si>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</si>
  <si>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</si>
  <si>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</si>
  <si>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</si>
  <si>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</si>
  <si>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</si>
  <si>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</si>
  <si>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</si>
  <si>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</si>
  <si>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</si>
  <si>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</si>
  <si>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</si>
  <si>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</si>
  <si>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</si>
  <si>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</si>
  <si>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</si>
  <si>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</si>
  <si>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</si>
  <si>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</si>
  <si>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</si>
  <si>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</si>
  <si>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</si>
  <si>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</si>
  <si>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</si>
  <si>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</si>
  <si>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</si>
  <si>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</si>
  <si>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</si>
  <si>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</si>
  <si>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</si>
  <si>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</si>
  <si>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</si>
  <si>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</si>
  <si>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</si>
  <si>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</si>
  <si>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</si>
  <si>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</si>
  <si>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</si>
  <si>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</si>
  <si>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</si>
  <si>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</si>
  <si>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</si>
  <si>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</si>
  <si>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</si>
  <si>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</si>
  <si>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</si>
  <si>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</si>
  <si>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</si>
  <si>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</si>
  <si>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</si>
  <si>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</si>
  <si>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</si>
  <si>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</si>
  <si>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</si>
  <si>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</si>
  <si>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</si>
  <si>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</si>
  <si>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</si>
  <si>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</si>
  <si>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</si>
  <si>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</si>
  <si>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</si>
  <si>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</si>
  <si>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</si>
  <si>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</si>
  <si>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</si>
  <si>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</si>
  <si>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</si>
  <si>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</si>
  <si>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</si>
  <si>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</si>
  <si>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</si>
  <si>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</si>
  <si>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</si>
  <si>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</si>
  <si>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</si>
  <si>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</si>
  <si>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</si>
  <si>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</si>
  <si>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</si>
  <si>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</si>
  <si>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</si>
  <si>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</si>
  <si>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</si>
  <si>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</si>
  <si>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</si>
  <si>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</si>
  <si>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</si>
  <si>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</si>
  <si>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</si>
  <si>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</si>
  <si>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</si>
  <si>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</si>
  <si>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</si>
  <si>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</si>
  <si>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</si>
  <si>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</si>
  <si>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</si>
  <si>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</si>
  <si>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</si>
  <si>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</si>
  <si>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</si>
  <si>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</si>
  <si>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</si>
  <si>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</si>
  <si>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</si>
  <si>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</si>
  <si>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</si>
  <si>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</si>
  <si>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</si>
  <si>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</si>
  <si>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</si>
  <si>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</si>
  <si>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</si>
  <si>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</si>
  <si>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</si>
  <si>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</si>
  <si>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</si>
  <si>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</si>
  <si>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</si>
  <si>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</si>
  <si>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</si>
  <si>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</si>
  <si>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</si>
  <si>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</si>
  <si>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</si>
  <si>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</si>
  <si>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</si>
  <si>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</si>
  <si>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</si>
  <si>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</si>
  <si>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</si>
  <si>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</si>
  <si>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</si>
  <si>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</si>
  <si>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</si>
  <si>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</si>
  <si>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</si>
  <si>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</si>
  <si>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</si>
  <si>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</si>
  <si>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</si>
  <si>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</si>
  <si>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</si>
  <si>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</si>
  <si>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</si>
  <si>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</si>
  <si>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</si>
  <si>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</si>
  <si>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</si>
  <si>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</si>
  <si>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</si>
  <si>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</si>
  <si>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</si>
  <si>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</si>
  <si>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</si>
  <si>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</si>
  <si>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</si>
  <si>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</si>
  <si>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</si>
  <si>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</si>
  <si>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</si>
  <si>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</si>
  <si>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</si>
  <si>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</si>
  <si>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</si>
  <si>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</si>
  <si>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</si>
  <si>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</si>
  <si>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</si>
  <si>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</si>
  <si>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</si>
  <si>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</si>
  <si>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</si>
  <si>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</si>
  <si>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</si>
  <si>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</si>
  <si>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</si>
  <si>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</si>
  <si>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</si>
  <si>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</si>
  <si>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</si>
  <si>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</si>
  <si>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</si>
  <si>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</si>
  <si>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</si>
  <si>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</si>
  <si>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</si>
  <si>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</si>
  <si>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</si>
  <si>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</si>
  <si>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</si>
  <si>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</si>
  <si>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</si>
  <si>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</si>
  <si>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</si>
  <si>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</si>
  <si>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</si>
  <si>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</si>
  <si>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</si>
  <si>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</si>
  <si>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</si>
  <si>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</si>
  <si>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</si>
  <si>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</si>
  <si>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</si>
  <si>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</si>
  <si>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</si>
  <si>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</si>
  <si>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</si>
  <si>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</si>
  <si>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</si>
  <si>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</si>
  <si>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</si>
  <si>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</si>
  <si>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</si>
  <si>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</si>
  <si>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</si>
  <si>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</si>
  <si>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</si>
  <si>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</si>
  <si>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</si>
  <si>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</si>
  <si>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</si>
  <si>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</si>
  <si>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</si>
  <si>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</si>
  <si>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</si>
  <si>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</si>
  <si>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</si>
  <si>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</si>
  <si>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</si>
  <si>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</si>
  <si>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</si>
  <si>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</si>
  <si>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</si>
  <si>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</si>
  <si>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</si>
  <si>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</si>
  <si>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</si>
  <si>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</si>
  <si>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</si>
  <si>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</si>
  <si>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</si>
  <si>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</si>
  <si>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</si>
  <si>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</si>
  <si>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</si>
  <si>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</si>
  <si>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</si>
  <si>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</si>
  <si>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</si>
  <si>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</si>
  <si>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</si>
  <si>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</si>
  <si>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</si>
  <si>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</si>
  <si>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</si>
  <si>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</si>
  <si>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</si>
  <si>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</si>
  <si>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</si>
  <si>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</si>
  <si>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</si>
  <si>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</si>
  <si>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</si>
  <si>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</si>
  <si>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</si>
  <si>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</si>
  <si>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</si>
  <si>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</si>
  <si>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</si>
  <si>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</si>
  <si>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</si>
  <si>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</si>
  <si>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</si>
  <si>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</si>
  <si>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</si>
  <si>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</si>
  <si>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</si>
  <si>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</si>
  <si>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</si>
  <si>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</si>
  <si>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</si>
  <si>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</si>
  <si>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</si>
  <si>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</si>
  <si>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</si>
  <si>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</si>
  <si>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</si>
  <si>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</si>
  <si>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</si>
  <si>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</si>
  <si>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</si>
  <si>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</si>
  <si>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</si>
  <si>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</si>
  <si>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</si>
  <si>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</si>
  <si>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</si>
  <si>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</si>
  <si>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</si>
  <si>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</si>
  <si>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</si>
  <si>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</si>
  <si>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</si>
  <si>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</si>
  <si>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</si>
  <si>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</si>
  <si>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</si>
  <si>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</si>
  <si>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</si>
  <si>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</si>
  <si>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</si>
  <si>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</si>
  <si>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</si>
  <si>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</si>
  <si>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</si>
  <si>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</si>
  <si>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</si>
  <si>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</si>
  <si>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</si>
  <si>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</si>
  <si>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</si>
  <si>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</si>
  <si>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</si>
  <si>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</si>
  <si>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</si>
  <si>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</si>
  <si>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</si>
  <si>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</si>
  <si>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</si>
  <si>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</si>
  <si>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</si>
  <si>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</si>
  <si>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</si>
  <si>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</si>
  <si>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</si>
  <si>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</si>
  <si>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</si>
  <si>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</si>
  <si>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</si>
  <si>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</si>
  <si>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</si>
  <si>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</si>
  <si>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</si>
  <si>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</si>
  <si>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</si>
  <si>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</si>
  <si>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</si>
  <si>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</si>
  <si>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</si>
  <si>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</si>
  <si>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</si>
  <si>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</si>
  <si>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</si>
  <si>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</si>
  <si>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</si>
  <si>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</si>
  <si>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</si>
  <si>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</si>
  <si>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</si>
  <si>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</si>
  <si>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</si>
  <si>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</si>
  <si>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</si>
  <si>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</si>
  <si>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</si>
  <si>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</si>
  <si>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</si>
  <si>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</si>
  <si>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</si>
  <si>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</si>
  <si>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</si>
  <si>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</si>
  <si>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</si>
  <si>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</si>
  <si>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</si>
  <si>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</si>
  <si>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</si>
  <si>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</si>
  <si>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</si>
  <si>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</si>
  <si>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</si>
  <si>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</si>
  <si>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</si>
  <si>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</si>
  <si>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</si>
  <si>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</si>
  <si>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</si>
  <si>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</si>
  <si>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</si>
  <si>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</si>
  <si>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</si>
  <si>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</si>
  <si>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</si>
  <si>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</si>
  <si>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</si>
  <si>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</si>
  <si>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</si>
  <si>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</si>
  <si>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</si>
  <si>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</si>
  <si>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</si>
  <si>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</si>
  <si>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</si>
  <si>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</si>
  <si>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</si>
  <si>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</si>
  <si>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</si>
  <si>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</si>
  <si>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</si>
  <si>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</si>
  <si>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</si>
  <si>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</si>
  <si>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</si>
  <si>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</si>
  <si>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</si>
  <si>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</si>
  <si>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</si>
  <si>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</si>
  <si>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</si>
  <si>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</si>
  <si>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</si>
  <si>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</si>
  <si>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</si>
  <si>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</si>
  <si>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</si>
  <si>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</si>
  <si>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</si>
  <si>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</si>
  <si>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</si>
  <si>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</si>
  <si>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</si>
  <si>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</si>
  <si>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</si>
  <si>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</si>
  <si>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</si>
  <si>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</si>
  <si>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</si>
  <si>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</si>
  <si>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</si>
  <si>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</si>
  <si>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</si>
  <si>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</si>
  <si>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</si>
  <si>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</si>
  <si>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</si>
  <si>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</si>
  <si>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</si>
  <si>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</si>
  <si>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</si>
  <si>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</si>
  <si>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</si>
  <si>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</si>
  <si>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</si>
  <si>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</si>
  <si>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</si>
  <si>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</si>
  <si>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</si>
  <si>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</si>
  <si>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</si>
  <si>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</si>
  <si>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</si>
  <si>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</si>
  <si>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</si>
  <si>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</si>
  <si>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</si>
  <si>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</si>
  <si>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</si>
  <si>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</si>
  <si>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</si>
  <si>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</si>
  <si>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</si>
  <si>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</si>
  <si>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</si>
  <si>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</si>
  <si>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</si>
  <si>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</si>
  <si>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</si>
  <si>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</si>
  <si>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</si>
  <si>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</si>
  <si>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</si>
  <si>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</si>
  <si>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</si>
  <si>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</si>
  <si>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</si>
  <si>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</si>
  <si>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</si>
  <si>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</si>
  <si>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</si>
  <si>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</si>
  <si>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</si>
  <si>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</si>
  <si>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</si>
  <si>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</si>
  <si>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</si>
  <si>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</si>
  <si>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</si>
  <si>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</si>
  <si>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</si>
  <si>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</si>
  <si>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</si>
  <si>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</si>
  <si>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</si>
  <si>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</si>
  <si>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</si>
  <si>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</si>
  <si>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</si>
  <si>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</si>
  <si>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</si>
  <si>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</si>
  <si>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</si>
  <si>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</si>
  <si>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</si>
  <si>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</si>
  <si>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</si>
  <si>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</si>
  <si>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</si>
  <si>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</si>
  <si>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</si>
  <si>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</si>
  <si>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</si>
  <si>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</si>
  <si>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</si>
  <si>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</si>
  <si>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</si>
  <si>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</si>
  <si>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</si>
  <si>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</si>
  <si>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</si>
  <si>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</si>
  <si>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</si>
  <si>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</si>
  <si>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</si>
  <si>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</si>
  <si>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</si>
  <si>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</si>
  <si>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</si>
  <si>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</si>
  <si>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</si>
  <si>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</si>
  <si>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</si>
  <si>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</si>
  <si>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</si>
  <si>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</si>
  <si>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</si>
  <si>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</si>
  <si>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</si>
  <si>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</si>
  <si>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</si>
  <si>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</si>
  <si>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</si>
  <si>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</si>
  <si>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</si>
  <si>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</si>
  <si>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</si>
  <si>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</si>
  <si>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</si>
  <si>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</si>
  <si>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</si>
  <si>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</si>
  <si>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</si>
  <si>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</si>
  <si>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</si>
  <si>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</si>
  <si>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</si>
  <si>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</si>
  <si>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</si>
  <si>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</si>
  <si>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</si>
  <si>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</si>
  <si>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</si>
  <si>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</si>
  <si>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</si>
  <si>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</si>
  <si>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</si>
  <si>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</si>
  <si>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</si>
  <si>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</si>
  <si>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</si>
  <si>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</si>
  <si>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</si>
  <si>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</si>
  <si>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</si>
  <si>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</si>
  <si>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</si>
  <si>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</si>
  <si>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</si>
  <si>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</si>
  <si>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</si>
  <si>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</si>
  <si>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</si>
  <si>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</si>
  <si>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</si>
  <si>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</si>
  <si>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</si>
  <si>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</si>
  <si>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</si>
  <si>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</si>
  <si>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</si>
  <si>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</si>
  <si>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</si>
  <si>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</si>
  <si>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</si>
  <si>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</si>
  <si>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</si>
  <si>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</si>
  <si>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</si>
  <si>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</si>
  <si>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</si>
  <si>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</si>
  <si>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</si>
  <si>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</si>
  <si>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</si>
  <si>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</si>
  <si>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</si>
  <si>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</si>
  <si>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</si>
  <si>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</si>
  <si>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</si>
  <si>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</si>
  <si>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</si>
  <si>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</si>
  <si>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</si>
  <si>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</si>
  <si>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</si>
  <si>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</si>
  <si>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</si>
  <si>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</si>
  <si>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</si>
  <si>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</si>
  <si>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</si>
  <si>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</si>
  <si>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</si>
  <si>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</si>
  <si>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</si>
  <si>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</si>
  <si>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</si>
  <si>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</si>
  <si>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</si>
  <si>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</si>
  <si>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</si>
  <si>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</si>
  <si>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</si>
  <si>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</si>
  <si>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</si>
  <si>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</si>
  <si>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</si>
  <si>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</si>
  <si>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</si>
  <si>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</si>
  <si>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</si>
  <si>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</si>
  <si>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</si>
  <si>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</si>
  <si>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</si>
  <si>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</si>
  <si>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</si>
  <si>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</si>
  <si>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</si>
  <si>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</si>
  <si>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</si>
  <si>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</si>
  <si>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</si>
  <si>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</si>
  <si>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</si>
  <si>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</si>
  <si>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</si>
  <si>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</si>
  <si>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</si>
  <si>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</si>
  <si>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</si>
  <si>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</si>
  <si>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</si>
  <si>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</si>
  <si>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</si>
  <si>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</si>
  <si>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</si>
  <si>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</si>
  <si>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</si>
  <si>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</si>
  <si>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</si>
  <si>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</si>
  <si>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</si>
  <si>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</si>
  <si>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</si>
  <si>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</si>
  <si>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</si>
  <si>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</si>
  <si>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</si>
  <si>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</si>
  <si>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</si>
  <si>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</si>
  <si>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</si>
  <si>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</si>
  <si>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</si>
  <si>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</si>
  <si>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</si>
  <si>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</si>
  <si>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</si>
  <si>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</si>
  <si>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</si>
  <si>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</si>
  <si>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</si>
  <si>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</si>
  <si>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</si>
  <si>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</si>
  <si>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</si>
  <si>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</si>
  <si>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</si>
  <si>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</si>
  <si>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</si>
  <si>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</si>
  <si>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</si>
  <si>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</si>
  <si>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</si>
  <si>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</si>
  <si>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</si>
  <si>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</si>
  <si>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</si>
  <si>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</si>
  <si>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</si>
  <si>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</si>
  <si>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</si>
  <si>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</si>
  <si>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</si>
  <si>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</si>
  <si>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</si>
  <si>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</si>
  <si>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</si>
  <si>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</si>
  <si>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</si>
  <si>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</si>
  <si>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</si>
  <si>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</si>
  <si>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</si>
  <si>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</si>
  <si>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</si>
  <si>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</si>
  <si>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</si>
  <si>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</si>
  <si>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</si>
  <si>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</si>
  <si>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</si>
  <si>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</si>
  <si>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</si>
  <si>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</si>
  <si>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</si>
  <si>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</si>
  <si>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</si>
  <si>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</si>
  <si>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</si>
  <si>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</si>
  <si>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</si>
  <si>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</si>
  <si>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</si>
  <si>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</si>
  <si>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</si>
  <si>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</si>
  <si>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</si>
  <si>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</si>
  <si>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</si>
  <si>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</si>
  <si>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</si>
  <si>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</si>
  <si>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</si>
  <si>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</si>
  <si>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</si>
  <si>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</si>
  <si>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</si>
  <si>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</si>
  <si>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</si>
  <si>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</si>
  <si>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</si>
  <si>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</si>
  <si>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</si>
  <si>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</si>
  <si>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</si>
  <si>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</si>
  <si>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</si>
  <si>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</si>
  <si>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</si>
  <si>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</si>
  <si>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</si>
  <si>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</si>
  <si>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</si>
  <si>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</si>
  <si>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</si>
  <si>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</si>
  <si>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</si>
  <si>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</si>
  <si>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</si>
  <si>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</si>
  <si>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</si>
  <si>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</si>
  <si>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</si>
  <si>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</si>
  <si>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</si>
  <si>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</si>
  <si>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</si>
  <si>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</si>
  <si>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</si>
  <si>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</si>
  <si>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</si>
  <si>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</si>
  <si>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</si>
  <si>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</si>
  <si>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</si>
  <si>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</si>
  <si>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</si>
  <si>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</si>
  <si>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</si>
  <si>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</si>
  <si>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</si>
  <si>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</si>
  <si>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</si>
  <si>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</si>
  <si>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</si>
  <si>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</si>
  <si>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</si>
  <si>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</si>
  <si>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</si>
  <si>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</si>
  <si>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</si>
  <si>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</si>
  <si>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</si>
  <si>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</si>
  <si>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</si>
  <si>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</si>
  <si>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</si>
  <si>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</si>
  <si>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</si>
  <si>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</si>
  <si>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</si>
  <si>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</si>
  <si>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</si>
  <si>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</si>
  <si>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</si>
  <si>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</si>
  <si>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</si>
  <si>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</si>
  <si>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</si>
  <si>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</si>
  <si>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</si>
  <si>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</si>
  <si>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</si>
  <si>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</si>
  <si>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</si>
  <si>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</si>
  <si>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</si>
  <si>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</si>
  <si>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</si>
  <si>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</si>
  <si>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</si>
  <si>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</si>
  <si>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</si>
  <si>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</si>
  <si>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</si>
  <si>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</si>
  <si>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</si>
  <si>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</si>
  <si>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</si>
  <si>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</si>
  <si>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</si>
  <si>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</si>
  <si>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</si>
  <si>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</si>
  <si>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</si>
  <si>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</si>
  <si>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</si>
  <si>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</si>
  <si>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</si>
  <si>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</si>
  <si>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</si>
  <si>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</si>
  <si>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</si>
  <si>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</si>
  <si>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</si>
  <si>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</si>
  <si>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</si>
  <si>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</si>
  <si>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</si>
  <si>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</si>
  <si>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</si>
  <si>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</si>
  <si>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</si>
  <si>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</si>
  <si>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</si>
  <si>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</si>
  <si>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</si>
  <si>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</si>
  <si>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</si>
  <si>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</si>
  <si>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</si>
  <si>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</si>
  <si>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</si>
  <si>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</si>
  <si>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</si>
  <si>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</si>
  <si>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</si>
  <si>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</si>
  <si>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</si>
  <si>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</si>
  <si>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</si>
  <si>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</si>
  <si>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</si>
  <si>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</si>
  <si>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</si>
  <si>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</si>
  <si>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</si>
  <si>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</si>
  <si>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</si>
  <si>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</si>
  <si>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</si>
  <si>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</si>
  <si>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</si>
  <si>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</si>
  <si>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</si>
  <si>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</si>
  <si>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</si>
  <si>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</si>
  <si>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</si>
  <si>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</si>
  <si>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</si>
  <si>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</si>
  <si>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</si>
  <si>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</si>
  <si>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</si>
  <si>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</si>
  <si>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</si>
  <si>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</si>
  <si>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</si>
  <si>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</si>
  <si>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</si>
  <si>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</si>
  <si>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</si>
  <si>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</si>
  <si>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</si>
  <si>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</si>
  <si>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</si>
  <si>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</si>
  <si>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</si>
  <si>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</si>
  <si>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</si>
  <si>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</si>
  <si>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</si>
  <si>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</si>
  <si>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</si>
  <si>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</si>
  <si>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</si>
  <si>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</si>
  <si>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</si>
  <si>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</si>
  <si>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</si>
  <si>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</si>
  <si>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</si>
  <si>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</si>
  <si>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</si>
  <si>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</si>
  <si>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</si>
  <si>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</si>
  <si>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</si>
  <si>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</si>
  <si>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</si>
  <si>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</si>
  <si>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</si>
  <si>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</si>
  <si>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</si>
  <si>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</si>
  <si>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</si>
  <si>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</si>
  <si>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</si>
  <si>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</si>
  <si>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</si>
  <si>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</si>
  <si>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</si>
  <si>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</si>
  <si>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</si>
  <si>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</si>
  <si>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</si>
  <si>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</si>
  <si>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</si>
  <si>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</si>
  <si>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</si>
  <si>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</si>
  <si>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</si>
  <si>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</si>
  <si>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</si>
  <si>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</si>
  <si>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</si>
  <si>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</si>
  <si>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</si>
  <si>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</si>
  <si>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</si>
  <si>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</si>
  <si>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</si>
  <si>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</si>
  <si>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</si>
  <si>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</si>
  <si>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</si>
  <si>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</si>
  <si>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</si>
  <si>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</si>
  <si>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</si>
  <si>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</si>
  <si>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</si>
  <si>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</si>
  <si>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</si>
  <si>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</si>
  <si>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</si>
  <si>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</si>
  <si>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</si>
  <si>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</si>
  <si>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</si>
  <si>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</si>
  <si>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</si>
  <si>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</si>
  <si>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</si>
  <si>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</si>
  <si>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</si>
  <si>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</si>
  <si>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</si>
  <si>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</si>
  <si>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</si>
  <si>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</si>
  <si>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</si>
  <si>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</si>
  <si>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</si>
  <si>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</si>
  <si>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</si>
  <si>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</si>
  <si>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</si>
  <si>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</si>
  <si>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</si>
  <si>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</si>
  <si>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</si>
  <si>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</si>
  <si>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</si>
  <si>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</si>
  <si>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</si>
  <si>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</si>
  <si>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</si>
  <si>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</si>
  <si>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</si>
  <si>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</si>
  <si>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</si>
  <si>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</si>
  <si>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</si>
  <si>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</si>
  <si>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</si>
  <si>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</si>
  <si>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</si>
  <si>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</si>
  <si>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</si>
  <si>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</si>
  <si>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</si>
  <si>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</si>
  <si>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</si>
  <si>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</si>
  <si>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</si>
  <si>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</si>
  <si>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</si>
  <si>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</si>
  <si>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</si>
  <si>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</si>
  <si>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</si>
  <si>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</si>
  <si>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</si>
  <si>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</si>
  <si>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</si>
  <si>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</si>
  <si>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</si>
  <si>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</si>
  <si>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</si>
  <si>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</si>
  <si>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</si>
  <si>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</si>
  <si>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</si>
  <si>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</si>
  <si>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</si>
  <si>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</si>
  <si>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</si>
  <si>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</si>
  <si>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</si>
  <si>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</si>
  <si>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</si>
  <si>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</si>
  <si>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</si>
  <si>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</si>
  <si>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</si>
  <si>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</si>
  <si>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</si>
  <si>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</si>
  <si>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</si>
  <si>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</si>
  <si>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</si>
  <si>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</si>
  <si>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</si>
  <si>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</si>
  <si>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</si>
  <si>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</si>
  <si>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</si>
  <si>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</si>
  <si>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</si>
  <si>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</si>
  <si>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</si>
  <si>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</si>
  <si>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</si>
  <si>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</si>
  <si>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</si>
  <si>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</si>
  <si>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</si>
  <si>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</si>
  <si>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</si>
  <si>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</si>
  <si>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</si>
  <si>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</si>
  <si>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</si>
  <si>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</si>
  <si>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</si>
  <si>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</si>
  <si>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</si>
  <si>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</si>
  <si>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</si>
  <si>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</si>
  <si>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</si>
  <si>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</si>
  <si>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</si>
  <si>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</si>
  <si>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</si>
  <si>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</si>
  <si>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</si>
  <si>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</si>
  <si>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</si>
  <si>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</si>
  <si>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</si>
  <si>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</si>
  <si>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</si>
  <si>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</si>
  <si>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</si>
  <si>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</si>
  <si>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</si>
  <si>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</si>
  <si>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</si>
  <si>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</si>
  <si>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</si>
  <si>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</si>
  <si>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</si>
  <si>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</si>
  <si>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</si>
  <si>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</si>
  <si>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</si>
  <si>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</si>
  <si>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</si>
  <si>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</si>
  <si>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</si>
  <si>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</si>
  <si>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</si>
  <si>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</si>
  <si>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</si>
  <si>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</si>
  <si>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</si>
  <si>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</si>
  <si>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</si>
  <si>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</si>
  <si>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</si>
  <si>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</si>
  <si>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</si>
  <si>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</si>
  <si>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</si>
  <si>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</si>
  <si>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</si>
  <si>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</si>
  <si>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</si>
  <si>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</si>
  <si>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</si>
  <si>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</si>
  <si>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</si>
  <si>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</si>
  <si>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</si>
  <si>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</si>
  <si>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</si>
  <si>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</si>
  <si>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</si>
  <si>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</si>
  <si>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</si>
  <si>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</si>
  <si>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</si>
  <si>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</si>
  <si>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</si>
  <si>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</si>
  <si>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</si>
  <si>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</si>
  <si>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</si>
  <si>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</si>
  <si>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</si>
  <si>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</si>
  <si>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</si>
  <si>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</si>
  <si>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</si>
  <si>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</si>
  <si>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</si>
  <si>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</si>
  <si>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</si>
  <si>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</si>
  <si>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</si>
  <si>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</si>
  <si>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</si>
  <si>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</si>
  <si>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</si>
  <si>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</si>
  <si>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</si>
  <si>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</si>
  <si>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</si>
  <si>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</si>
  <si>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</si>
  <si>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</si>
  <si>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</si>
  <si>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</si>
  <si>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</si>
  <si>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</si>
  <si>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</si>
  <si>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</si>
  <si>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</si>
  <si>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</si>
  <si>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</si>
  <si>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</si>
  <si>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</si>
  <si>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</si>
  <si>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</si>
  <si>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</si>
  <si>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</si>
  <si>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</si>
  <si>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</si>
  <si>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</si>
  <si>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</si>
  <si>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</si>
  <si>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</si>
  <si>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</si>
  <si>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</si>
  <si>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</si>
  <si>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</si>
  <si>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</si>
  <si>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</si>
  <si>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</si>
  <si>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</si>
  <si>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</si>
  <si>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</si>
  <si>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</si>
  <si>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</si>
  <si>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</si>
  <si>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</si>
  <si>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</si>
  <si>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</si>
  <si>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</si>
  <si>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</si>
  <si>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</si>
  <si>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</si>
  <si>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</si>
  <si>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</si>
  <si>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</si>
  <si>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</si>
  <si>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</si>
  <si>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</si>
  <si>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</si>
  <si>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</si>
  <si>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</si>
  <si>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</si>
  <si>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</si>
  <si>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</si>
  <si>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</si>
  <si>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</si>
  <si>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</si>
  <si>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</si>
  <si>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</si>
  <si>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</si>
  <si>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</si>
  <si>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</si>
  <si>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</si>
  <si>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</si>
  <si>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</si>
  <si>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</si>
  <si>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</si>
  <si>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</si>
  <si>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</si>
  <si>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</si>
  <si>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</si>
  <si>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</si>
  <si>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</si>
  <si>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</si>
  <si>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</si>
  <si>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</si>
  <si>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</si>
  <si>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</si>
  <si>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</si>
  <si>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</si>
  <si>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</si>
  <si>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</si>
  <si>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</si>
  <si>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</si>
  <si>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</si>
  <si>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</si>
  <si>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</si>
  <si>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</si>
  <si>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</si>
  <si>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</si>
  <si>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</si>
  <si>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</si>
  <si>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</si>
  <si>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</si>
  <si>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</si>
  <si>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</si>
  <si>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</si>
  <si>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</si>
  <si>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</si>
  <si>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</si>
  <si>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</si>
  <si>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</si>
  <si>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</si>
  <si>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</si>
  <si>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</si>
  <si>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</si>
  <si>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</si>
  <si>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</si>
  <si>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</si>
  <si>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</si>
  <si>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</si>
  <si>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</si>
  <si>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</si>
  <si>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</si>
  <si>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</si>
  <si>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</si>
  <si>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</si>
  <si>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</si>
  <si>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</si>
  <si>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</si>
  <si>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</si>
  <si>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</si>
  <si>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</si>
  <si>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</si>
  <si>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</si>
  <si>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</si>
  <si>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</si>
  <si>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</si>
  <si>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</si>
  <si>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</si>
  <si>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</si>
  <si>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</si>
  <si>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</si>
  <si>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</si>
  <si>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</si>
  <si>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</si>
  <si>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</si>
  <si>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</si>
  <si>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</si>
  <si>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</si>
  <si>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</si>
  <si>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</si>
  <si>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</si>
  <si>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</si>
  <si>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</si>
  <si>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</si>
  <si>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</si>
  <si>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</si>
  <si>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</si>
  <si>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</si>
  <si>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</si>
  <si>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</si>
  <si>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</si>
  <si>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</si>
  <si>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</si>
  <si>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</si>
  <si>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</si>
  <si>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</si>
  <si>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</si>
  <si>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</si>
  <si>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</si>
  <si>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</si>
  <si>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</si>
  <si>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</si>
  <si>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</si>
  <si>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</si>
  <si>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</si>
  <si>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</si>
  <si>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</si>
  <si>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</si>
  <si>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</si>
  <si>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</si>
  <si>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</si>
  <si>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</si>
  <si>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</si>
  <si>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</si>
  <si>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</si>
  <si>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</si>
  <si>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</si>
  <si>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</si>
  <si>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</si>
  <si>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</si>
  <si>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</si>
  <si>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</si>
  <si>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</si>
  <si>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</si>
  <si>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</si>
  <si>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</si>
  <si>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</si>
  <si>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</si>
  <si>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</si>
  <si>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</si>
  <si>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</si>
  <si>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</si>
  <si>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</si>
  <si>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</si>
  <si>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</si>
  <si>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</si>
  <si>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</si>
  <si>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</si>
  <si>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</si>
  <si>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</si>
  <si>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</si>
  <si>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</si>
  <si>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</si>
  <si>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</si>
  <si>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</si>
  <si>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</si>
  <si>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</si>
  <si>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</si>
  <si>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</si>
  <si>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</si>
  <si>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</si>
  <si>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</si>
  <si>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</si>
  <si>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</si>
  <si>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</si>
  <si>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</si>
  <si>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</si>
  <si>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</si>
  <si>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</si>
  <si>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</si>
  <si>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</si>
  <si>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</si>
  <si>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</si>
  <si>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</si>
  <si>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</si>
  <si>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</si>
  <si>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</si>
  <si>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</si>
  <si>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</si>
  <si>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</si>
  <si>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</si>
  <si>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</si>
  <si>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</si>
  <si>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</si>
  <si>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</si>
  <si>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</si>
  <si>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</si>
  <si>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</si>
  <si>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</si>
  <si>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</si>
  <si>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</si>
  <si>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</si>
  <si>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</si>
  <si>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</si>
  <si>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</si>
  <si>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</si>
  <si>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</si>
  <si>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</si>
  <si>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</si>
  <si>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</si>
  <si>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</si>
  <si>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</si>
  <si>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</si>
  <si>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</si>
  <si>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</si>
  <si>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</si>
  <si>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</si>
  <si>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</si>
  <si>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</si>
  <si>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</si>
  <si>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</si>
  <si>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</si>
  <si>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</si>
  <si>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</si>
  <si>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</si>
  <si>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</si>
  <si>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</si>
  <si>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</si>
  <si>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</si>
  <si>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</si>
  <si>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</si>
  <si>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</si>
  <si>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</si>
  <si>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</si>
  <si>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</si>
  <si>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</si>
  <si>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</si>
  <si>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</si>
  <si>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</si>
  <si>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</si>
  <si>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</si>
  <si>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</si>
  <si>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</si>
  <si>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</si>
  <si>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</si>
  <si>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</si>
  <si>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</si>
  <si>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</si>
  <si>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</si>
  <si>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</si>
  <si>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</si>
  <si>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</si>
  <si>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</si>
  <si>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</si>
  <si>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</si>
  <si>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</si>
  <si>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</si>
  <si>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</si>
  <si>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</si>
  <si>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</si>
  <si>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</si>
  <si>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</si>
  <si>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</si>
  <si>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</si>
  <si>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</si>
  <si>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</si>
  <si>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</si>
  <si>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</si>
  <si>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</si>
  <si>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</si>
  <si>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</si>
  <si>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</si>
  <si>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</si>
  <si>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</si>
  <si>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</si>
  <si>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</si>
  <si>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</si>
  <si>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</si>
  <si>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</si>
  <si>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</si>
  <si>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</si>
  <si>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</si>
  <si>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</si>
  <si>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</si>
  <si>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</si>
  <si>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</si>
  <si>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</si>
  <si>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</si>
  <si>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</si>
  <si>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</si>
  <si>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</si>
  <si>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</si>
  <si>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</si>
  <si>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</si>
  <si>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</si>
  <si>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</si>
  <si>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</si>
  <si>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</si>
  <si>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</si>
  <si>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</si>
  <si>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</si>
  <si>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</si>
  <si>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</si>
  <si>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</si>
  <si>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</si>
  <si>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</si>
  <si>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</si>
  <si>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</si>
  <si>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</si>
  <si>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</si>
  <si>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</si>
  <si>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</si>
  <si>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</si>
  <si>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</si>
  <si>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</si>
  <si>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</si>
  <si>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</si>
  <si>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</si>
  <si>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</si>
  <si>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</si>
  <si>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</si>
  <si>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</si>
  <si>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</si>
  <si>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</si>
  <si>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</si>
  <si>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</si>
  <si>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</si>
  <si>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</si>
  <si>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</si>
  <si>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</si>
  <si>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</si>
  <si>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</si>
  <si>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</si>
  <si>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</si>
  <si>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</si>
  <si>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</si>
  <si>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</si>
  <si>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</si>
  <si>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</si>
  <si>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</si>
  <si>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</si>
  <si>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</si>
  <si>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</si>
  <si>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</si>
  <si>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</si>
  <si>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</si>
  <si>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</si>
  <si>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</si>
  <si>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</si>
  <si>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</si>
  <si>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</si>
  <si>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</si>
  <si>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</si>
  <si>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</si>
  <si>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</si>
  <si>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</si>
  <si>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</si>
  <si>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</si>
  <si>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</si>
  <si>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</si>
  <si>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</si>
  <si>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</si>
  <si>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</si>
  <si>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</si>
  <si>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</si>
  <si>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</si>
  <si>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</si>
  <si>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</si>
  <si>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</si>
  <si>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</si>
  <si>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</si>
  <si>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</si>
  <si>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</si>
  <si>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</si>
  <si>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</si>
  <si>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</si>
  <si>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</si>
  <si>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</si>
  <si>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</si>
  <si>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</si>
  <si>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</si>
  <si>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</si>
  <si>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</si>
  <si>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</si>
  <si>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</si>
  <si>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</si>
  <si>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</si>
  <si>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</si>
  <si>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</si>
  <si>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</si>
  <si>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</si>
  <si>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</si>
  <si>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</si>
  <si>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</si>
  <si>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</si>
  <si>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</si>
  <si>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</si>
  <si>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</si>
  <si>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</si>
  <si>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</si>
  <si>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</si>
  <si>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</si>
  <si>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</si>
  <si>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</si>
  <si>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</si>
  <si>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</si>
  <si>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</si>
  <si>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</si>
  <si>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</si>
  <si>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</si>
  <si>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</si>
  <si>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</si>
  <si>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</si>
  <si>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</si>
  <si>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</si>
  <si>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</si>
  <si>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</si>
  <si>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</si>
  <si>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</si>
  <si>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</si>
  <si>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</si>
  <si>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</si>
  <si>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</si>
  <si>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</si>
  <si>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</si>
  <si>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</si>
  <si>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</si>
  <si>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</si>
  <si>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</si>
  <si>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</si>
  <si>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</si>
  <si>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</si>
  <si>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</si>
  <si>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</si>
  <si>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</si>
  <si>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</si>
  <si>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</si>
  <si>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</si>
  <si>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</si>
  <si>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</si>
  <si>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</si>
  <si>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</si>
  <si>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</si>
  <si>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</si>
  <si>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</si>
  <si>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</si>
  <si>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</si>
  <si>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</si>
  <si>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</si>
  <si>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</si>
  <si>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</si>
  <si>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</si>
  <si>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</si>
  <si>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</si>
  <si>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</si>
  <si>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</si>
  <si>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</si>
  <si>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</si>
  <si>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</si>
  <si>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</si>
  <si>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</si>
  <si>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</si>
  <si>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</si>
  <si>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</si>
  <si>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</si>
  <si>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</si>
  <si>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</si>
  <si>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</si>
  <si>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</si>
  <si>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</si>
  <si>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</si>
  <si>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</si>
  <si>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</si>
  <si>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</si>
  <si>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</si>
  <si>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</si>
  <si>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</si>
  <si>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</si>
  <si>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</si>
  <si>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</si>
  <si>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</si>
  <si>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</si>
  <si>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</si>
  <si>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</si>
  <si>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</si>
  <si>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</si>
  <si>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</si>
  <si>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</si>
  <si>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</si>
  <si>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</si>
  <si>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</si>
  <si>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</si>
  <si>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</si>
  <si>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</si>
  <si>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</si>
  <si>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</si>
  <si>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</si>
  <si>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</si>
  <si>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</si>
  <si>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</si>
  <si>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</si>
  <si>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</si>
  <si>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</si>
  <si>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</si>
  <si>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</si>
  <si>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</si>
  <si>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</si>
  <si>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</si>
  <si>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</si>
  <si>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</si>
  <si>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</si>
  <si>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</si>
  <si>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</si>
  <si>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</si>
  <si>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</si>
  <si>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</si>
  <si>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</si>
  <si>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</si>
  <si>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</si>
  <si>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</si>
  <si>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</si>
  <si>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</si>
  <si>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</si>
  <si>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</si>
  <si>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</si>
  <si>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</si>
  <si>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</si>
  <si>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</si>
  <si>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</si>
  <si>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</si>
  <si>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</si>
  <si>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</si>
  <si>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</si>
  <si>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</si>
  <si>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</si>
  <si>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</si>
  <si>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</si>
  <si>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</si>
  <si>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</si>
  <si>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</si>
  <si>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</si>
  <si>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</si>
  <si>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</si>
  <si>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</si>
  <si>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</si>
  <si>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</si>
  <si>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</si>
  <si>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</si>
  <si>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</si>
  <si>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</si>
  <si>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</si>
  <si>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</si>
  <si>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</si>
  <si>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</si>
  <si>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</si>
  <si>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</si>
  <si>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</si>
  <si>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</si>
  <si>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</si>
  <si>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</si>
  <si>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</si>
  <si>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</si>
  <si>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</si>
  <si>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</si>
  <si>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</si>
  <si>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</si>
  <si>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</si>
  <si>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</si>
  <si>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</si>
  <si>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</si>
  <si>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</si>
  <si>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</si>
  <si>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</si>
  <si>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</si>
  <si>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</si>
  <si>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</si>
  <si>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</si>
  <si>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</si>
  <si>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</si>
  <si>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</si>
  <si>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</si>
  <si>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</si>
  <si>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</si>
  <si>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</si>
  <si>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</si>
  <si>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</si>
  <si>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</si>
  <si>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</si>
  <si>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</si>
  <si>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</si>
  <si>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</si>
  <si>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</si>
  <si>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</si>
  <si>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</si>
  <si>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</si>
  <si>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</si>
  <si>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</si>
  <si>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</si>
  <si>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</si>
  <si>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</si>
  <si>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</si>
  <si>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</si>
  <si>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</si>
  <si>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</si>
  <si>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</si>
  <si>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</si>
  <si>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</si>
  <si>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</si>
  <si>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</si>
  <si>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</si>
  <si>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</si>
  <si>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</si>
  <si>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</si>
  <si>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</si>
  <si>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</si>
  <si>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</si>
  <si>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</si>
  <si>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</si>
  <si>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</si>
  <si>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</si>
  <si>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</si>
  <si>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</si>
  <si>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</si>
  <si>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</si>
  <si>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</si>
  <si>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</si>
  <si>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</si>
  <si>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</si>
  <si>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</si>
  <si>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</si>
  <si>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</si>
  <si>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</si>
  <si>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</si>
  <si>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</si>
  <si>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</si>
  <si>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</si>
  <si>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</si>
  <si>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</si>
  <si>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</si>
  <si>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</si>
  <si>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</si>
  <si>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</si>
  <si>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</si>
  <si>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</si>
  <si>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</si>
  <si>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</si>
  <si>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</si>
  <si>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</si>
  <si>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</si>
  <si>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</si>
  <si>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</si>
  <si>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</si>
  <si>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</si>
  <si>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</si>
  <si>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</si>
  <si>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</si>
  <si>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</si>
  <si>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</si>
  <si>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</si>
  <si>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</si>
  <si>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</si>
  <si>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</si>
  <si>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</si>
  <si>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</si>
  <si>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</si>
  <si>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</si>
  <si>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</si>
  <si>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</si>
  <si>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</si>
  <si>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</si>
  <si>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</si>
  <si>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</si>
  <si>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</si>
  <si>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</si>
  <si>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</si>
  <si>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</si>
  <si>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</si>
  <si>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</si>
  <si>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</si>
  <si>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</si>
  <si>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</si>
  <si>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</si>
  <si>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</si>
  <si>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</si>
  <si>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</si>
  <si>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</si>
  <si>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</si>
  <si>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</si>
  <si>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</si>
  <si>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</si>
  <si>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</si>
  <si>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</si>
  <si>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</si>
  <si>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</si>
  <si>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</si>
  <si>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</si>
  <si>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</si>
  <si>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</si>
  <si>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</si>
  <si>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</si>
  <si>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</si>
  <si>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</si>
  <si>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</si>
  <si>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</si>
  <si>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</si>
  <si>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</si>
  <si>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</si>
  <si>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</si>
  <si>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</si>
  <si>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</si>
  <si>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</si>
  <si>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</si>
  <si>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</si>
  <si>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</si>
  <si>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</si>
  <si>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</si>
  <si>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</si>
  <si>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</si>
  <si>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</si>
  <si>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</si>
  <si>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</si>
  <si>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</si>
  <si>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</si>
  <si>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</si>
  <si>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</si>
  <si>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</si>
  <si>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</si>
  <si>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</si>
  <si>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</si>
  <si>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</si>
  <si>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</si>
  <si>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</si>
  <si>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</si>
  <si>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</si>
  <si>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</si>
  <si>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</si>
  <si>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</si>
  <si>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</si>
  <si>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</si>
  <si>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</si>
  <si>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</si>
  <si>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</si>
  <si>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</si>
  <si>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</si>
  <si>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</si>
  <si>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</si>
  <si>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</si>
  <si>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</si>
  <si>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</si>
  <si>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</si>
  <si>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</si>
  <si>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</si>
  <si>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</si>
  <si>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</si>
  <si>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</si>
  <si>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</si>
  <si>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</si>
  <si>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</si>
  <si>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</si>
  <si>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</si>
  <si>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</si>
  <si>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</si>
  <si>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</si>
  <si>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</si>
  <si>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</si>
  <si>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</si>
  <si>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</si>
  <si>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</si>
  <si>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</si>
  <si>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</si>
  <si>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</si>
  <si>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</si>
  <si>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</si>
  <si>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</si>
  <si>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</si>
  <si>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</si>
  <si>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</si>
  <si>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</si>
  <si>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</si>
  <si>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</si>
  <si>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</si>
  <si>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</si>
  <si>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</si>
  <si>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</si>
  <si>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</si>
  <si>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</si>
  <si>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</si>
  <si>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</si>
  <si>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</si>
  <si>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</si>
  <si>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</si>
  <si>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</si>
  <si>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</si>
  <si>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</si>
  <si>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</si>
  <si>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</si>
  <si>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</si>
  <si>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</si>
  <si>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</si>
  <si>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</si>
  <si>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</si>
  <si>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</si>
  <si>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</si>
  <si>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</si>
  <si>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</si>
  <si>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</si>
  <si>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</si>
  <si>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</si>
  <si>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</si>
  <si>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</si>
  <si>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</si>
  <si>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</si>
  <si>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</si>
  <si>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</si>
  <si>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</si>
  <si>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</si>
  <si>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</si>
  <si>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</si>
  <si>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</si>
  <si>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</si>
  <si>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</si>
  <si>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</si>
  <si>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</si>
  <si>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</si>
  <si>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</si>
  <si>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</si>
  <si>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</si>
  <si>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</si>
  <si>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</si>
  <si>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</si>
  <si>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</si>
  <si>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</si>
  <si>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</si>
  <si>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</si>
  <si>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</si>
  <si>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</si>
  <si>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</si>
  <si>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</si>
  <si>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</si>
  <si>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</si>
  <si>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</si>
  <si>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</si>
  <si>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</si>
  <si>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</si>
  <si>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</si>
  <si>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</si>
  <si>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</si>
  <si>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</si>
  <si>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</si>
  <si>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</si>
  <si>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</si>
  <si>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</si>
  <si>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</si>
  <si>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</si>
  <si>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</si>
  <si>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</si>
  <si>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</si>
  <si>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</si>
  <si>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</si>
  <si>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</si>
  <si>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</si>
  <si>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</si>
  <si>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</si>
  <si>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</si>
  <si>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</si>
  <si>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</si>
  <si>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</si>
  <si>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</si>
  <si>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</si>
  <si>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</si>
  <si>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</si>
  <si>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</si>
  <si>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</si>
  <si>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</si>
  <si>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</si>
  <si>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</si>
  <si>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</si>
  <si>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</si>
  <si>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</si>
  <si>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</si>
  <si>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</si>
  <si>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</si>
  <si>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</si>
  <si>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</si>
  <si>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</si>
  <si>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</si>
  <si>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</si>
  <si>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</si>
  <si>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</si>
  <si>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</si>
  <si>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</si>
  <si>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</si>
  <si>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</si>
  <si>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</si>
  <si>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</si>
  <si>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</si>
  <si>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</si>
  <si>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</si>
  <si>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</si>
  <si>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</si>
  <si>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</si>
  <si>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</si>
  <si>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</si>
  <si>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</si>
  <si>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</si>
  <si>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</si>
  <si>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</si>
  <si>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</si>
  <si>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</si>
  <si>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</si>
  <si>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</si>
  <si>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</si>
  <si>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</si>
  <si>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</si>
  <si>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</si>
  <si>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</si>
  <si>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</si>
  <si>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</si>
  <si>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</si>
  <si>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</si>
  <si>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</si>
  <si>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</si>
  <si>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</si>
  <si>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</si>
  <si>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</si>
  <si>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</si>
  <si>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</si>
  <si>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</si>
  <si>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</si>
  <si>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</si>
  <si>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</si>
  <si>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</si>
  <si>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</si>
  <si>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</si>
  <si>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</si>
  <si>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</si>
  <si>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</si>
  <si>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</si>
  <si>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</si>
  <si>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</si>
  <si>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</si>
  <si>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</si>
  <si>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</si>
  <si>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</si>
  <si>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</si>
  <si>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</si>
  <si>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</si>
  <si>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</si>
  <si>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</si>
  <si>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</si>
  <si>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</si>
  <si>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</si>
  <si>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</si>
  <si>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</si>
  <si>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</si>
  <si>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</si>
  <si>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</si>
  <si>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</si>
  <si>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</si>
  <si>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</si>
  <si>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</si>
  <si>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</si>
  <si>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</si>
  <si>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</si>
  <si>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</si>
  <si>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</si>
  <si>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</si>
  <si>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</si>
  <si>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</si>
  <si>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</si>
  <si>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</si>
  <si>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</si>
  <si>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</si>
  <si>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</si>
  <si>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</si>
  <si>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</si>
  <si>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</si>
  <si>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</si>
  <si>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</si>
  <si>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</si>
  <si>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</si>
  <si>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</si>
  <si>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</si>
  <si>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</si>
  <si>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</si>
  <si>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</si>
  <si>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</si>
  <si>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</si>
  <si>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</si>
  <si>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</si>
  <si>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</si>
  <si>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</si>
  <si>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</si>
  <si>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</si>
  <si>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</si>
  <si>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</si>
  <si>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</si>
  <si>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</si>
  <si>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</si>
  <si>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</si>
  <si>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</si>
  <si>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</si>
  <si>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</si>
  <si>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</si>
  <si>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</si>
  <si>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</si>
  <si>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</si>
  <si>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</si>
  <si>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</si>
  <si>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</si>
  <si>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</si>
  <si>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</si>
  <si>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</si>
  <si>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</si>
  <si>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</si>
  <si>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</si>
  <si>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</si>
  <si>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</si>
  <si>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</si>
  <si>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</si>
  <si>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</si>
  <si>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</si>
  <si>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</si>
  <si>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</si>
  <si>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</si>
  <si>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</si>
  <si>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</si>
  <si>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</si>
  <si>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</si>
  <si>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</si>
  <si>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</si>
  <si>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</si>
  <si>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</si>
  <si>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</si>
  <si>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</si>
  <si>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</si>
  <si>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</si>
  <si>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</si>
  <si>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</si>
  <si>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</si>
  <si>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</si>
  <si>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</si>
  <si>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</si>
  <si>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</si>
  <si>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</si>
  <si>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</si>
  <si>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</si>
  <si>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</si>
  <si>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</si>
  <si>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</si>
  <si>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</si>
  <si>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</si>
  <si>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</si>
  <si>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</si>
  <si>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</si>
  <si>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</si>
  <si>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</si>
  <si>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</si>
  <si>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</si>
  <si>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</si>
  <si>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</si>
  <si>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</si>
  <si>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</si>
  <si>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</si>
  <si>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</si>
  <si>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</si>
  <si>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</si>
  <si>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</si>
  <si>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</si>
  <si>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</si>
  <si>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</si>
  <si>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</si>
  <si>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</si>
  <si>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</si>
  <si>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</si>
  <si>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</si>
  <si>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</si>
  <si>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</si>
  <si>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</si>
  <si>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</si>
  <si>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</si>
  <si>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</si>
  <si>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</si>
  <si>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</si>
  <si>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</si>
  <si>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</si>
  <si>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</si>
  <si>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</si>
  <si>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</si>
  <si>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</si>
  <si>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</si>
  <si>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</si>
  <si>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</si>
  <si>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</si>
  <si>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</si>
  <si>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</si>
  <si>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</si>
  <si>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</si>
  <si>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</si>
  <si>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</si>
  <si>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</si>
  <si>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</si>
  <si>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</si>
  <si>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</si>
  <si>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</si>
  <si>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</si>
  <si>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</si>
  <si>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</si>
  <si>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</si>
  <si>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</si>
  <si>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</si>
  <si>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</si>
  <si>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</si>
  <si>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</si>
  <si>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</si>
  <si>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</si>
  <si>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</si>
  <si>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</si>
  <si>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</si>
  <si>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</si>
  <si>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</si>
  <si>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</si>
  <si>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</si>
  <si>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</si>
  <si>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</si>
  <si>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</si>
  <si>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</si>
  <si>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</si>
  <si>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</si>
  <si>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</si>
  <si>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</si>
  <si>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</si>
  <si>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</si>
  <si>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</si>
  <si>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</si>
  <si>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</si>
  <si>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</si>
  <si>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</si>
  <si>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</si>
  <si>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</si>
  <si>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</si>
  <si>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</si>
  <si>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</si>
  <si>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</si>
  <si>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</si>
  <si>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</si>
  <si>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</si>
  <si>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</si>
  <si>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</si>
  <si>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</si>
  <si>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</si>
  <si>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</si>
  <si>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</si>
  <si>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</si>
  <si>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</si>
  <si>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</si>
  <si>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</si>
  <si>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</si>
  <si>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</si>
  <si>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</si>
  <si>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</si>
  <si>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</si>
  <si>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</si>
  <si>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</si>
  <si>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</si>
  <si>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</si>
  <si>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</si>
  <si>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</si>
  <si>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</si>
  <si>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</si>
  <si>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</si>
  <si>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</si>
  <si>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</si>
  <si>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</si>
  <si>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</si>
  <si>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</si>
  <si>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</si>
  <si>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</si>
  <si>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</si>
  <si>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</si>
  <si>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</si>
  <si>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</si>
  <si>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</si>
  <si>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</si>
  <si>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</si>
  <si>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</si>
  <si>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</si>
  <si>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</si>
  <si>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</si>
  <si>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</si>
  <si>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</si>
  <si>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</si>
  <si>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</si>
  <si>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</si>
  <si>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</si>
  <si>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</si>
  <si>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</si>
  <si>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</si>
  <si>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</si>
  <si>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</si>
  <si>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</si>
  <si>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</si>
  <si>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</si>
  <si>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</si>
  <si>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</si>
  <si>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</si>
  <si>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</si>
  <si>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</si>
  <si>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</si>
  <si>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</si>
  <si>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</si>
  <si>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</si>
  <si>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</si>
  <si>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</si>
  <si>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</si>
  <si>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</si>
  <si>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</si>
  <si>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</si>
  <si>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</si>
  <si>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</si>
  <si>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</si>
  <si>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</si>
  <si>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</si>
  <si>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</si>
  <si>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</si>
  <si>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</si>
  <si>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</si>
  <si>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</si>
  <si>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</si>
  <si>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</si>
  <si>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</si>
  <si>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</si>
  <si>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</si>
  <si>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</si>
  <si>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</si>
  <si>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</si>
  <si>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</si>
  <si>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</si>
  <si>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</si>
  <si>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</si>
  <si>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</si>
  <si>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</si>
  <si>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</si>
  <si>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</si>
  <si>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</si>
  <si>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</si>
  <si>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</si>
  <si>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</si>
  <si>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</si>
  <si>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</si>
  <si>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</si>
  <si>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</si>
  <si>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</si>
  <si>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</si>
  <si>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</si>
  <si>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</si>
  <si>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</si>
  <si>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</si>
  <si>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</si>
  <si>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</si>
  <si>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</si>
  <si>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</si>
  <si>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</si>
  <si>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</si>
  <si>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</si>
  <si>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</si>
  <si>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</si>
  <si>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</si>
  <si>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</si>
  <si>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</si>
  <si>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</si>
  <si>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</si>
  <si>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</si>
  <si>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</si>
  <si>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</si>
  <si>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</si>
  <si>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</si>
  <si>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</si>
  <si>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</si>
  <si>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</si>
  <si>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</si>
  <si>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</si>
  <si>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</si>
  <si>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</si>
  <si>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</si>
  <si>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</si>
  <si>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</si>
  <si>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</si>
  <si>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</si>
  <si>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</si>
  <si>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</si>
  <si>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</si>
  <si>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</si>
  <si>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</si>
  <si>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</si>
  <si>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</si>
  <si>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</si>
  <si>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</si>
  <si>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</si>
  <si>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</si>
  <si>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</si>
  <si>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</si>
  <si>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</si>
  <si>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</si>
  <si>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</si>
  <si>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</si>
  <si>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</si>
  <si>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</si>
  <si>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</si>
  <si>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</si>
  <si>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</si>
  <si>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</si>
  <si>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</si>
  <si>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</si>
  <si>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</si>
  <si>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</si>
  <si>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</si>
  <si>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</si>
  <si>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</si>
  <si>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</si>
  <si>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</si>
  <si>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</si>
  <si>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</si>
  <si>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</si>
  <si>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</si>
  <si>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</si>
  <si>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</si>
  <si>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</si>
  <si>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</si>
  <si>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</si>
  <si>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</si>
  <si>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</si>
  <si>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</si>
  <si>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</si>
  <si>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</si>
  <si>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</si>
  <si>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</si>
  <si>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</si>
  <si>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</si>
  <si>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</si>
  <si>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</si>
  <si>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</si>
  <si>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</si>
  <si>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</si>
  <si>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</si>
  <si>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</si>
  <si>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</si>
  <si>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</si>
  <si>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</si>
  <si>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</si>
  <si>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</si>
  <si>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</si>
  <si>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</si>
  <si>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</si>
  <si>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</si>
  <si>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</si>
  <si>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</si>
  <si>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</si>
  <si>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</si>
  <si>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</si>
  <si>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</si>
  <si>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</si>
  <si>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</si>
  <si>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</si>
  <si>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</si>
  <si>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</si>
  <si>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</si>
  <si>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</si>
  <si>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</si>
  <si>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</si>
  <si>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</si>
  <si>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</si>
  <si>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</si>
  <si>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</si>
  <si>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</si>
  <si>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</si>
  <si>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</si>
  <si>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</si>
  <si>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</si>
  <si>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</si>
  <si>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</si>
  <si>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</si>
  <si>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</si>
  <si>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</si>
  <si>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</si>
  <si>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</si>
  <si>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</si>
  <si>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</si>
  <si>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</si>
  <si>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</si>
  <si>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</si>
  <si>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</si>
  <si>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</si>
  <si>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</si>
  <si>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</si>
  <si>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</si>
  <si>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</si>
  <si>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</si>
  <si>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</si>
  <si>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</si>
  <si>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</si>
  <si>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</si>
  <si>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</si>
  <si>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</si>
  <si>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</si>
  <si>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</si>
  <si>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</si>
  <si>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</si>
  <si>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</si>
  <si>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</si>
  <si>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</si>
  <si>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</si>
  <si>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</si>
  <si>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</si>
  <si>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</si>
  <si>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</si>
  <si>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</si>
  <si>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</si>
  <si>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</si>
  <si>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</si>
  <si>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</si>
  <si>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</si>
  <si>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</si>
  <si>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</si>
  <si>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</si>
  <si>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</si>
  <si>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</si>
  <si>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</si>
  <si>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</si>
  <si>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</si>
  <si>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</si>
  <si>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</si>
  <si>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</si>
  <si>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</si>
  <si>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</si>
  <si>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</si>
  <si>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</si>
  <si>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</si>
  <si>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</si>
  <si>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</si>
  <si>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</si>
  <si>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</si>
  <si>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</si>
  <si>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</si>
  <si>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</si>
  <si>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</si>
  <si>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</si>
  <si>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</si>
  <si>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</si>
  <si>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</si>
  <si>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</si>
  <si>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</si>
  <si>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</si>
  <si>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</si>
  <si>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</si>
  <si>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</si>
  <si>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</si>
  <si>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</si>
  <si>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</si>
  <si>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</si>
  <si>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</si>
  <si>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</si>
  <si>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</si>
  <si>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</si>
  <si>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</si>
  <si>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</si>
  <si>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</si>
  <si>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</si>
  <si>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</si>
  <si>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</si>
  <si>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</si>
  <si>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</si>
  <si>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</si>
  <si>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</si>
  <si>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</si>
  <si>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</si>
  <si>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</si>
  <si>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</si>
  <si>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</si>
  <si>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</si>
  <si>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</si>
  <si>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</si>
  <si>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</si>
  <si>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</si>
  <si>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</si>
  <si>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</si>
  <si>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</si>
  <si>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</si>
  <si>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</si>
  <si>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</si>
  <si>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</si>
  <si>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</si>
  <si>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</si>
  <si>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</si>
  <si>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</si>
  <si>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</si>
  <si>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</si>
  <si>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</si>
  <si>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</si>
  <si>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</si>
  <si>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</si>
  <si>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</si>
  <si>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</si>
  <si>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</si>
  <si>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</si>
  <si>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</si>
  <si>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</si>
  <si>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</si>
  <si>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</si>
  <si>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</si>
  <si>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</si>
  <si>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</si>
  <si>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</si>
  <si>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</si>
  <si>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</si>
  <si>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</si>
  <si>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</si>
  <si>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</si>
  <si>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</si>
  <si>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</si>
  <si>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</si>
  <si>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</si>
  <si>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</si>
  <si>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</si>
  <si>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</si>
  <si>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</si>
  <si>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</si>
  <si>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</si>
  <si>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</si>
  <si>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</si>
  <si>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</si>
  <si>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</si>
  <si>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</si>
  <si>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</si>
  <si>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</si>
  <si>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</si>
  <si>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</si>
  <si>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</si>
  <si>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</si>
  <si>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</si>
  <si>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</si>
  <si>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</si>
  <si>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</si>
  <si>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</si>
  <si>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</si>
  <si>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</si>
  <si>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</si>
  <si>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</si>
  <si>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</si>
  <si>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</si>
  <si>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</si>
  <si>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</si>
  <si>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</si>
  <si>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</si>
  <si>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</si>
  <si>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</si>
  <si>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</si>
  <si>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</si>
  <si>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</si>
  <si>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</si>
  <si>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</si>
  <si>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</si>
  <si>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</si>
  <si>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</si>
  <si>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</si>
  <si>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</si>
  <si>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</si>
  <si>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</si>
  <si>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</si>
  <si>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</si>
  <si>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</si>
  <si>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</si>
  <si>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</si>
  <si>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</si>
  <si>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</si>
  <si>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</si>
  <si>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</si>
  <si>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</si>
  <si>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</si>
  <si>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</si>
  <si>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</si>
  <si>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</si>
  <si>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</si>
  <si>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</si>
  <si>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</si>
  <si>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</si>
  <si>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</si>
  <si>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</si>
  <si>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</si>
  <si>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</si>
  <si>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</si>
  <si>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</si>
  <si>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</si>
  <si>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</si>
  <si>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</si>
  <si>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</si>
  <si>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</si>
  <si>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</si>
  <si>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</si>
  <si>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</si>
  <si>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</si>
  <si>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</si>
  <si>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</si>
  <si>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</si>
  <si>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</si>
  <si>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</si>
  <si>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</si>
  <si>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</si>
  <si>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</si>
  <si>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</si>
  <si>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</si>
  <si>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</si>
  <si>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</si>
  <si>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</si>
  <si>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</si>
  <si>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</si>
  <si>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</si>
  <si>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</si>
  <si>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</si>
  <si>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</si>
  <si>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</si>
  <si>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</si>
  <si>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</si>
  <si>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</si>
  <si>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</si>
  <si>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</si>
  <si>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</si>
  <si>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</si>
  <si>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</si>
  <si>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</si>
  <si>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</si>
  <si>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</si>
  <si>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</si>
  <si>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</si>
  <si>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</si>
  <si>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</si>
  <si>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</si>
  <si>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</si>
  <si>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</si>
  <si>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</si>
  <si>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</si>
  <si>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</si>
  <si>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</si>
  <si>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</si>
  <si>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</si>
  <si>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</si>
  <si>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</si>
  <si>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</si>
  <si>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</si>
  <si>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</si>
  <si>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</si>
  <si>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</si>
  <si>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</si>
  <si>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</si>
  <si>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</si>
  <si>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</si>
  <si>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</si>
  <si>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</si>
  <si>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</si>
  <si>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</si>
  <si>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</si>
  <si>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</si>
  <si>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</si>
  <si>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</si>
  <si>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</si>
  <si>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</si>
  <si>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</si>
  <si>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</si>
  <si>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</si>
  <si>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</si>
  <si>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</si>
  <si>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</si>
  <si>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</si>
  <si>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</si>
  <si>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</si>
  <si>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</si>
  <si>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</si>
  <si>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</si>
  <si>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</si>
  <si>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</si>
  <si>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</si>
  <si>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</si>
  <si>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</si>
  <si>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</si>
  <si>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</si>
  <si>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</si>
  <si>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</si>
  <si>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</si>
  <si>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</si>
  <si>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</si>
  <si>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</si>
  <si>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</si>
  <si>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</si>
  <si>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</si>
  <si>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</si>
  <si>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</si>
  <si>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</si>
  <si>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</si>
  <si>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</si>
  <si>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</si>
  <si>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</si>
  <si>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</si>
  <si>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</si>
  <si>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</si>
  <si>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</si>
  <si>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</si>
  <si>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</si>
  <si>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</si>
  <si>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</si>
  <si>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</si>
  <si>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</si>
  <si>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</si>
  <si>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</si>
  <si>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</si>
  <si>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</si>
  <si>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</si>
  <si>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</si>
  <si>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</si>
  <si>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</si>
  <si>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</si>
  <si>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</si>
  <si>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</si>
  <si>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</si>
  <si>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</si>
  <si>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</si>
  <si>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</si>
  <si>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</si>
  <si>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</si>
  <si>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</si>
  <si>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</si>
  <si>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</si>
  <si>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</si>
  <si>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</si>
  <si>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</si>
  <si>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</si>
  <si>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</si>
  <si>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</si>
  <si>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</si>
  <si>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</si>
  <si>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</si>
  <si>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</si>
  <si>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</si>
  <si>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</si>
  <si>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</si>
  <si>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</si>
  <si>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</si>
  <si>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</si>
  <si>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</si>
  <si>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</si>
  <si>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</si>
  <si>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</si>
  <si>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</si>
  <si>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</si>
  <si>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</si>
  <si>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</si>
  <si>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</si>
  <si>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</si>
  <si>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</si>
  <si>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</si>
  <si>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</si>
  <si>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</si>
  <si>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</si>
  <si>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</si>
  <si>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</si>
  <si>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</si>
  <si>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</si>
  <si>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</si>
  <si>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</si>
  <si>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</si>
  <si>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</si>
  <si>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</si>
  <si>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</si>
  <si>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</si>
  <si>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</si>
  <si>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</si>
  <si>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</si>
  <si>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</si>
  <si>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</si>
  <si>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</si>
  <si>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</si>
  <si>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</si>
  <si>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</si>
  <si>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</si>
  <si>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</si>
  <si>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</si>
  <si>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</si>
  <si>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</si>
  <si>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</si>
  <si>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</si>
  <si>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</si>
  <si>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</si>
  <si>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</si>
  <si>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</si>
  <si>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</si>
  <si>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</si>
  <si>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</si>
  <si>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</si>
  <si>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</si>
  <si>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</si>
  <si>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</si>
  <si>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</si>
  <si>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</si>
  <si>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</si>
  <si>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</si>
  <si>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</si>
  <si>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</si>
  <si>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</si>
  <si>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</si>
  <si>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</si>
  <si>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</si>
  <si>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</si>
  <si>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</si>
  <si>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</si>
  <si>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</si>
  <si>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</si>
  <si>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</si>
  <si>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</si>
  <si>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</si>
  <si>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</si>
  <si>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</si>
  <si>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</si>
  <si>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</si>
  <si>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</si>
  <si>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</si>
  <si>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</si>
  <si>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</si>
  <si>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</si>
  <si>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</si>
  <si>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</si>
  <si>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</si>
  <si>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</si>
  <si>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</si>
  <si>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</si>
  <si>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</si>
  <si>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</si>
  <si>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</si>
  <si>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</si>
  <si>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</si>
  <si>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</si>
  <si>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</si>
  <si>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</si>
  <si>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</si>
  <si>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</si>
  <si>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</si>
  <si>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</si>
  <si>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</si>
  <si>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</si>
  <si>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</si>
  <si>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</si>
  <si>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</si>
  <si>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</si>
  <si>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</si>
  <si>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</si>
  <si>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</si>
  <si>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</si>
  <si>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</si>
  <si>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</si>
  <si>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</si>
  <si>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</si>
  <si>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</si>
  <si>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</si>
  <si>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</si>
  <si>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</si>
  <si>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</si>
  <si>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</si>
  <si>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</si>
  <si>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</si>
  <si>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</si>
  <si>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</si>
  <si>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</si>
  <si>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</si>
  <si>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</si>
  <si>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</si>
  <si>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</si>
  <si>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</si>
  <si>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</si>
  <si>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</si>
  <si>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</si>
  <si>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</si>
  <si>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</si>
  <si>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</si>
  <si>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</si>
  <si>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</si>
  <si>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</si>
  <si>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</si>
  <si>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</si>
  <si>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</si>
  <si>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</si>
  <si>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</si>
  <si>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</si>
  <si>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</si>
  <si>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</si>
  <si>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</si>
  <si>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</si>
  <si>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</si>
  <si>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</si>
  <si>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</si>
  <si>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</si>
  <si>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</si>
  <si>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</si>
  <si>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</si>
  <si>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</si>
  <si>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</si>
  <si>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</si>
  <si>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</si>
  <si>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</si>
  <si>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</si>
  <si>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</si>
  <si>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</si>
  <si>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</si>
  <si>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</si>
  <si>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</si>
  <si>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</si>
  <si>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</si>
  <si>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</si>
  <si>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</si>
  <si>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</si>
  <si>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</si>
  <si>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</si>
  <si>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</si>
  <si>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</si>
  <si>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</si>
  <si>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</si>
  <si>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</si>
  <si>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</si>
  <si>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</si>
  <si>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</si>
  <si>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</si>
  <si>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</si>
  <si>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</si>
  <si>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</si>
  <si>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</si>
  <si>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</si>
  <si>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</si>
  <si>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</si>
  <si>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</si>
  <si>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</si>
  <si>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</si>
  <si>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</si>
  <si>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</si>
  <si>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</si>
  <si>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</si>
  <si>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</si>
  <si>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</si>
  <si>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</si>
  <si>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</si>
  <si>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</si>
  <si>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</si>
  <si>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</si>
  <si>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</si>
  <si>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</si>
  <si>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</si>
  <si>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</si>
  <si>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</si>
  <si>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</si>
  <si>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</si>
  <si>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</si>
  <si>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</si>
  <si>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</si>
  <si>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</si>
  <si>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</si>
  <si>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</si>
  <si>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</si>
  <si>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</si>
  <si>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</si>
  <si>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</si>
  <si>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</si>
  <si>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</si>
  <si>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</si>
  <si>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</si>
  <si>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</si>
  <si>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</si>
  <si>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</si>
  <si>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</si>
  <si>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</si>
  <si>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</si>
  <si>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</si>
  <si>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</si>
  <si>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</si>
  <si>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</si>
  <si>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</si>
  <si>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</si>
  <si>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</si>
  <si>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</si>
  <si>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</si>
  <si>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</si>
  <si>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</si>
  <si>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</si>
  <si>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</si>
  <si>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</si>
  <si>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</si>
  <si>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</si>
  <si>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</si>
  <si>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</si>
  <si>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</si>
  <si>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</si>
  <si>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</si>
  <si>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</si>
  <si>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</si>
  <si>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</si>
  <si>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</si>
  <si>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</si>
  <si>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</si>
  <si>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</si>
  <si>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</si>
  <si>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</si>
  <si>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</si>
  <si>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</si>
  <si>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</si>
  <si>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</si>
  <si>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</si>
  <si>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</si>
  <si>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</si>
  <si>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</si>
  <si>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</si>
  <si>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</si>
  <si>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</si>
  <si>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</si>
  <si>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</si>
  <si>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</si>
  <si>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</si>
  <si>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</si>
  <si>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</si>
  <si>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</si>
  <si>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</si>
  <si>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</si>
  <si>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</si>
  <si>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</si>
  <si>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</si>
  <si>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</si>
  <si>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</si>
  <si>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</si>
  <si>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</si>
  <si>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</si>
  <si>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</si>
  <si>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</si>
  <si>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</si>
  <si>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</si>
  <si>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</si>
  <si>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</si>
  <si>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</si>
  <si>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</si>
  <si>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</si>
  <si>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</si>
  <si>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</si>
  <si>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</si>
  <si>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</si>
  <si>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</si>
  <si>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</si>
  <si>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</si>
  <si>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</si>
  <si>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</si>
  <si>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</si>
  <si>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</si>
  <si>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</si>
  <si>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</si>
  <si>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</si>
  <si>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</si>
  <si>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</si>
  <si>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</si>
  <si>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</si>
  <si>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</si>
  <si>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</si>
  <si>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</si>
  <si>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</si>
  <si>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</si>
  <si>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</si>
  <si>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</si>
  <si>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</si>
  <si>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</si>
  <si>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</si>
  <si>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</si>
  <si>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</si>
  <si>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</si>
  <si>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</si>
  <si>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</si>
  <si>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</si>
  <si>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</si>
  <si>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</si>
  <si>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</si>
  <si>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</si>
  <si>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</si>
  <si>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</si>
  <si>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</si>
  <si>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</si>
  <si>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</si>
  <si>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</si>
  <si>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</si>
  <si>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</si>
  <si>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</si>
  <si>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</si>
  <si>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</si>
  <si>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</si>
  <si>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</si>
  <si>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</si>
  <si>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</si>
  <si>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</si>
  <si>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</si>
  <si>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</si>
  <si>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</si>
  <si>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</si>
  <si>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</si>
  <si>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</si>
  <si>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</si>
  <si>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</si>
  <si>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</si>
  <si>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</si>
  <si>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</si>
  <si>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</si>
  <si>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</si>
  <si>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</si>
  <si>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</si>
  <si>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</si>
  <si>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</si>
  <si>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</si>
  <si>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</si>
  <si>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</si>
  <si>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</si>
  <si>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</si>
  <si>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</si>
  <si>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</si>
  <si>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</si>
  <si>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</si>
  <si>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</si>
  <si>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</si>
  <si>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</si>
  <si>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</si>
  <si>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</si>
  <si>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</si>
  <si>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</si>
  <si>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</si>
  <si>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</si>
  <si>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</si>
  <si>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</si>
  <si>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</si>
  <si>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</si>
  <si>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</si>
  <si>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</si>
  <si>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</si>
  <si>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</si>
  <si>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</si>
  <si>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</si>
  <si>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</si>
  <si>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</si>
  <si>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</si>
  <si>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</si>
  <si>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</si>
  <si>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</si>
  <si>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</si>
  <si>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</si>
  <si>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</si>
  <si>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</si>
  <si>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</si>
  <si>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</si>
  <si>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</si>
  <si>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</si>
  <si>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</si>
  <si>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</si>
  <si>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</si>
  <si>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</si>
  <si>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</si>
  <si>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</si>
  <si>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</si>
  <si>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</si>
  <si>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</si>
  <si>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</si>
  <si>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</si>
  <si>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</si>
  <si>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</si>
  <si>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</si>
  <si>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</si>
  <si>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</si>
  <si>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</si>
  <si>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</si>
  <si>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</si>
  <si>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</si>
  <si>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</si>
  <si>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</si>
  <si>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</si>
  <si>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</si>
  <si>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</si>
  <si>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</si>
  <si>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</si>
  <si>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</si>
  <si>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</si>
  <si>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</si>
  <si>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</si>
  <si>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</si>
  <si>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</si>
  <si>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</si>
  <si>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</si>
  <si>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</si>
  <si>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</si>
  <si>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</si>
  <si>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</si>
  <si>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</si>
  <si>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</si>
  <si>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</si>
  <si>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</si>
  <si>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</si>
  <si>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</si>
  <si>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</si>
  <si>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</si>
  <si>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</si>
  <si>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</si>
  <si>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</si>
  <si>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</si>
  <si>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</si>
  <si>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</si>
  <si>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</si>
  <si>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</si>
  <si>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</si>
  <si>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</si>
  <si>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</si>
  <si>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</si>
  <si>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</si>
  <si>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</si>
  <si>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</si>
  <si>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</si>
  <si>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</si>
  <si>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</si>
  <si>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</si>
  <si>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</si>
  <si>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</si>
  <si>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</si>
  <si>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</si>
  <si>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</si>
  <si>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</si>
  <si>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</si>
  <si>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</si>
  <si>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</si>
  <si>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</si>
  <si>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</si>
  <si>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</si>
  <si>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</si>
  <si>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</si>
  <si>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</si>
  <si>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</si>
  <si>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</si>
  <si>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</si>
  <si>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</si>
  <si>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</si>
  <si>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</si>
  <si>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</si>
  <si>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</si>
  <si>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</si>
  <si>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</si>
  <si>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</si>
  <si>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</si>
  <si>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</si>
  <si>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</si>
  <si>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</si>
  <si>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</si>
  <si>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</si>
  <si>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</si>
  <si>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</si>
  <si>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</si>
  <si>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</si>
  <si>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</si>
  <si>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</si>
  <si>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</si>
  <si>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</si>
  <si>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</si>
  <si>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</si>
  <si>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</si>
  <si>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</si>
  <si>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</si>
  <si>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</si>
  <si>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</si>
  <si>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</si>
  <si>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</si>
  <si>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</si>
  <si>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</si>
  <si>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</si>
  <si>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</si>
  <si>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</si>
  <si>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</si>
  <si>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</si>
  <si>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</si>
  <si>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</si>
  <si>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</si>
  <si>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</si>
  <si>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</si>
  <si>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</si>
  <si>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</si>
  <si>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</si>
  <si>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</si>
  <si>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</si>
  <si>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</si>
  <si>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</si>
  <si>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</si>
  <si>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</si>
  <si>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</si>
  <si>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</si>
  <si>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</si>
  <si>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</si>
  <si>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</si>
  <si>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</si>
  <si>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</si>
  <si>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</si>
  <si>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</si>
  <si>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</si>
  <si>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</si>
  <si>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</si>
  <si>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</si>
  <si>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</si>
  <si>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</si>
  <si>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</si>
  <si>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</si>
  <si>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</si>
  <si>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</si>
  <si>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</si>
  <si>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</si>
  <si>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</si>
  <si>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</si>
  <si>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</si>
  <si>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</si>
  <si>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</si>
  <si>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</si>
  <si>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</si>
  <si>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</si>
  <si>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</si>
  <si>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</si>
  <si>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</si>
  <si>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</si>
  <si>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</si>
  <si>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</si>
  <si>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</si>
  <si>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</si>
  <si>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</si>
  <si>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</si>
  <si>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</si>
  <si>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</si>
  <si>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</si>
  <si>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</si>
  <si>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</si>
  <si>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</si>
  <si>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</si>
  <si>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</si>
  <si>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</si>
  <si>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</si>
  <si>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</si>
  <si>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</si>
  <si>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</si>
  <si>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</si>
  <si>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</si>
  <si>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</si>
  <si>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</si>
  <si>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</si>
  <si>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</si>
  <si>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</si>
  <si>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</si>
  <si>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</si>
  <si>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</si>
  <si>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</si>
  <si>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</si>
  <si>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</si>
  <si>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</si>
  <si>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</si>
  <si>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</si>
  <si>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</si>
  <si>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</si>
  <si>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</si>
  <si>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</si>
  <si>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</si>
  <si>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</si>
  <si>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</si>
  <si>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</si>
  <si>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</si>
  <si>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</si>
  <si>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</si>
  <si>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</si>
  <si>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</si>
  <si>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</si>
  <si>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</si>
  <si>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</si>
  <si>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</si>
  <si>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</si>
  <si>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</si>
  <si>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</si>
  <si>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</si>
  <si>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</si>
  <si>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</si>
  <si>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</si>
  <si>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</si>
  <si>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</si>
  <si>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</si>
  <si>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</si>
  <si>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</si>
  <si>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</si>
  <si>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</si>
  <si>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</si>
  <si>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</si>
  <si>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</si>
  <si>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</si>
  <si>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</si>
  <si>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</si>
  <si>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</si>
  <si>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</si>
  <si>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</si>
  <si>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</si>
  <si>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</si>
  <si>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</si>
  <si>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</si>
  <si>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</si>
  <si>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</si>
  <si>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</si>
  <si>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</si>
  <si>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</si>
  <si>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</si>
  <si>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</si>
  <si>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</si>
  <si>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</si>
  <si>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</si>
  <si>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</si>
  <si>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</si>
  <si>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</si>
  <si>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</si>
  <si>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</si>
  <si>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</si>
  <si>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</si>
  <si>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</si>
  <si>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</si>
  <si>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</si>
  <si>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</si>
  <si>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</si>
  <si>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</si>
  <si>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</si>
  <si>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</si>
  <si>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</si>
  <si>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</si>
  <si>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</si>
  <si>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</si>
  <si>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</si>
  <si>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</si>
  <si>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</si>
  <si>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</si>
  <si>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</si>
  <si>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</si>
  <si>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</si>
  <si>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</si>
  <si>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</si>
  <si>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</si>
  <si>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</si>
  <si>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</si>
  <si>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</si>
  <si>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</si>
  <si>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</si>
  <si>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</si>
  <si>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</si>
  <si>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</si>
  <si>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</si>
  <si>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</si>
  <si>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</si>
  <si>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</si>
  <si>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</si>
  <si>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</si>
  <si>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</si>
  <si>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</si>
  <si>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</si>
  <si>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</si>
  <si>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</si>
  <si>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</si>
  <si>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</si>
  <si>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</si>
  <si>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</si>
  <si>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</si>
  <si>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</si>
  <si>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</si>
  <si>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</si>
  <si>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</si>
  <si>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</si>
  <si>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</si>
  <si>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</si>
  <si>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</si>
  <si>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</si>
  <si>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</si>
  <si>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</si>
  <si>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</si>
  <si>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</si>
  <si>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</si>
  <si>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</si>
  <si>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</si>
  <si>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</si>
  <si>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</si>
  <si>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</si>
  <si>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</si>
  <si>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</si>
  <si>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</si>
  <si>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</si>
  <si>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</si>
  <si>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</si>
  <si>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</si>
  <si>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</si>
  <si>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</si>
  <si>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</si>
  <si>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</si>
  <si>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</si>
  <si>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</si>
  <si>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</si>
  <si>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</si>
  <si>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</si>
  <si>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</si>
  <si>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</si>
  <si>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</si>
  <si>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</si>
  <si>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</si>
  <si>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</si>
  <si>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</si>
  <si>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</si>
  <si>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</si>
  <si>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</si>
  <si>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</si>
  <si>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</si>
  <si>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</si>
  <si>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</si>
  <si>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</si>
  <si>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</si>
  <si>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</si>
  <si>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</si>
  <si>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</si>
  <si>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</si>
  <si>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</si>
  <si>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</si>
  <si>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</si>
  <si>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</si>
  <si>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</si>
  <si>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</si>
  <si>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</si>
  <si>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</si>
  <si>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</si>
  <si>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</si>
  <si>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</si>
  <si>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</si>
  <si>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</si>
  <si>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</si>
  <si>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</si>
  <si>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</si>
  <si>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</si>
  <si>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</si>
  <si>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</si>
  <si>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</si>
  <si>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</si>
  <si>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</si>
  <si>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</si>
  <si>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</si>
  <si>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</si>
  <si>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</si>
  <si>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</si>
  <si>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</si>
  <si>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</si>
  <si>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</si>
  <si>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</si>
  <si>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</si>
  <si>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</si>
  <si>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</si>
  <si>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</si>
  <si>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</si>
  <si>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</si>
  <si>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</si>
  <si>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</si>
  <si>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</si>
  <si>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</si>
  <si>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</si>
  <si>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</si>
  <si>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</si>
  <si>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</si>
  <si>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</si>
  <si>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</si>
  <si>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</si>
  <si>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</si>
  <si>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</si>
  <si>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</si>
  <si>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</si>
  <si>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</si>
  <si>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</si>
  <si>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</si>
  <si>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</si>
  <si>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</si>
  <si>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</si>
  <si>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</si>
  <si>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</si>
  <si>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</si>
  <si>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</si>
  <si>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</si>
  <si>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</si>
  <si>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</si>
  <si>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</si>
  <si>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</si>
  <si>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</si>
  <si>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</si>
  <si>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</si>
  <si>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</si>
  <si>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</si>
  <si>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</si>
  <si>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</si>
  <si>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</si>
  <si>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</si>
  <si>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</si>
  <si>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</si>
  <si>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</si>
  <si>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</si>
  <si>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</si>
  <si>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</si>
  <si>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</si>
  <si>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</si>
  <si>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</si>
  <si>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</si>
  <si>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</si>
  <si>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</si>
  <si>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</si>
  <si>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</si>
  <si>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</si>
  <si>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</si>
  <si>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</si>
  <si>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</si>
  <si>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</si>
  <si>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</si>
  <si>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</si>
  <si>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</si>
  <si>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</si>
  <si>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</si>
  <si>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</si>
  <si>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</si>
  <si>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</si>
  <si>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</si>
  <si>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</si>
  <si>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</si>
  <si>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</si>
  <si>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</si>
  <si>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</si>
  <si>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</si>
  <si>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</si>
  <si>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</si>
  <si>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</si>
  <si>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</si>
  <si>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</si>
  <si>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</si>
  <si>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</si>
  <si>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</si>
  <si>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</si>
  <si>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</si>
  <si>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</si>
  <si>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</si>
  <si>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</si>
  <si>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</si>
  <si>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</si>
  <si>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</si>
  <si>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</si>
  <si>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</si>
  <si>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</si>
  <si>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</si>
  <si>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</si>
  <si>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</si>
  <si>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</si>
  <si>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</si>
  <si>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</si>
  <si>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</si>
  <si>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</si>
  <si>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</si>
  <si>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</si>
  <si>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</si>
  <si>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</si>
  <si>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</si>
  <si>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</si>
  <si>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</si>
  <si>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</si>
  <si>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</si>
  <si>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</si>
  <si>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</si>
  <si>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</si>
  <si>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</si>
  <si>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</si>
  <si>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</si>
  <si>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</si>
  <si>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</si>
  <si>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</si>
  <si>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</si>
  <si>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</si>
  <si>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</si>
  <si>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</si>
  <si>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</si>
  <si>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</si>
  <si>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</si>
  <si>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</si>
  <si>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</si>
  <si>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</si>
  <si>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</si>
  <si>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</si>
  <si>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</si>
  <si>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</si>
  <si>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</si>
  <si>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</si>
  <si>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</si>
  <si>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</si>
  <si>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</si>
  <si>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</si>
  <si>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</si>
  <si>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</si>
  <si>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</si>
  <si>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</si>
  <si>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</si>
  <si>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</si>
  <si>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</si>
  <si>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</si>
  <si>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</si>
  <si>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</si>
  <si>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</si>
  <si>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</si>
  <si>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</si>
  <si>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</si>
  <si>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</si>
  <si>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</si>
  <si>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</si>
  <si>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</si>
  <si>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</si>
  <si>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</si>
  <si>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</si>
  <si>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</si>
  <si>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</si>
  <si>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</si>
  <si>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</si>
  <si>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</si>
  <si>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</si>
  <si>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</si>
  <si>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</si>
  <si>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</si>
  <si>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</si>
  <si>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</si>
  <si>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</si>
  <si>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</si>
  <si>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</si>
  <si>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</si>
  <si>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</si>
  <si>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</si>
  <si>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</si>
  <si>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</si>
  <si>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</si>
  <si>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</si>
  <si>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</si>
  <si>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</si>
  <si>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</si>
  <si>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</si>
  <si>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</si>
  <si>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</si>
  <si>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</si>
  <si>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</si>
  <si>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</si>
  <si>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</si>
  <si>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</si>
  <si>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</si>
  <si>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</si>
  <si>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</si>
  <si>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</si>
  <si>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</si>
  <si>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</si>
  <si>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</si>
  <si>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</si>
  <si>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</si>
  <si>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</si>
  <si>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</si>
  <si>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</si>
  <si>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</si>
  <si>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</si>
  <si>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</si>
  <si>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</si>
  <si>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</si>
  <si>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</si>
  <si>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</si>
  <si>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</si>
  <si>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</si>
  <si>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</si>
  <si>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</si>
  <si>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</si>
  <si>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</si>
  <si>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</si>
  <si>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</si>
  <si>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</si>
  <si>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</si>
  <si>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</si>
  <si>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</si>
  <si>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</si>
  <si>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</si>
  <si>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</si>
  <si>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</si>
  <si>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</si>
  <si>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</si>
  <si>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</si>
  <si>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</si>
  <si>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</si>
  <si>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</si>
  <si>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</si>
  <si>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</si>
  <si>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</si>
  <si>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</si>
  <si>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</si>
  <si>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</si>
  <si>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</si>
  <si>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</si>
  <si>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</si>
  <si>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</si>
  <si>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</si>
  <si>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</si>
  <si>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</si>
  <si>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</si>
  <si>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</si>
  <si>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</si>
  <si>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</si>
  <si>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</si>
  <si>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</si>
  <si>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</si>
  <si>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</si>
  <si>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</si>
  <si>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</si>
  <si>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</si>
  <si>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</si>
  <si>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</si>
  <si>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</si>
  <si>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</si>
  <si>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</si>
  <si>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</si>
  <si>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</si>
  <si>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</si>
  <si>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</si>
  <si>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</si>
  <si>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</si>
  <si>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</si>
  <si>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</si>
  <si>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</si>
  <si>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</si>
  <si>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</si>
  <si>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</si>
  <si>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</si>
  <si>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</si>
  <si>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</si>
  <si>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</si>
  <si>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</si>
  <si>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</si>
  <si>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</si>
  <si>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</si>
  <si>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</si>
  <si>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</si>
  <si>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</si>
  <si>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</si>
  <si>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</si>
  <si>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</si>
  <si>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</si>
  <si>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</si>
  <si>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</si>
  <si>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</si>
  <si>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</si>
  <si>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</si>
  <si>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</si>
  <si>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</si>
  <si>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</si>
  <si>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</si>
  <si>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</si>
  <si>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</si>
  <si>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</si>
  <si>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</si>
  <si>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</si>
  <si>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</si>
  <si>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</si>
  <si>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</si>
  <si>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</si>
  <si>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</si>
  <si>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</si>
  <si>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</si>
  <si>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</si>
  <si>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</si>
  <si>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</si>
  <si>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</si>
  <si>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</si>
  <si>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</si>
  <si>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</si>
  <si>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</si>
  <si>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</si>
  <si>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</si>
  <si>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</si>
  <si>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</si>
  <si>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</si>
  <si>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</si>
  <si>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</si>
  <si>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</si>
  <si>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</si>
  <si>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</si>
  <si>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</si>
  <si>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</si>
  <si>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</si>
  <si>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</si>
  <si>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</si>
  <si>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</si>
  <si>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</si>
  <si>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</si>
  <si>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</si>
  <si>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</si>
  <si>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</si>
  <si>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</si>
  <si>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</si>
  <si>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</si>
  <si>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</si>
  <si>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</si>
  <si>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</si>
  <si>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</si>
  <si>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</si>
  <si>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</si>
  <si>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</si>
  <si>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</si>
  <si>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</si>
  <si>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</si>
  <si>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</si>
  <si>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</si>
  <si>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</si>
  <si>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</si>
  <si>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</si>
  <si>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</si>
  <si>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</si>
  <si>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</si>
  <si>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</si>
  <si>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</si>
  <si>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</si>
  <si>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</si>
  <si>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</si>
  <si>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</si>
  <si>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</si>
  <si>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</si>
  <si>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</si>
  <si>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</si>
  <si>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</si>
  <si>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</si>
  <si>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</si>
  <si>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</si>
  <si>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</si>
  <si>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</si>
  <si>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</si>
  <si>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</si>
  <si>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</si>
  <si>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</si>
  <si>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</si>
  <si>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</si>
  <si>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</si>
  <si>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</si>
  <si>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</si>
  <si>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</si>
  <si>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</si>
  <si>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</si>
  <si>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</si>
  <si>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</si>
  <si>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</si>
  <si>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</si>
  <si>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</si>
  <si>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</si>
  <si>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</si>
  <si>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</si>
  <si>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</si>
  <si>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</si>
  <si>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</si>
  <si>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</si>
  <si>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</si>
  <si>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</si>
  <si>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</si>
  <si>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</si>
  <si>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</si>
  <si>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</si>
  <si>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</si>
  <si>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</si>
  <si>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</si>
  <si>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</si>
  <si>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</si>
  <si>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</si>
  <si>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</si>
  <si>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</si>
  <si>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</si>
  <si>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</si>
  <si>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</si>
  <si>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</si>
  <si>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</si>
  <si>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</si>
  <si>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</si>
  <si>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</si>
  <si>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</si>
  <si>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</si>
  <si>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</si>
  <si>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</si>
  <si>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</si>
  <si>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</si>
  <si>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</si>
  <si>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</si>
  <si>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</si>
  <si>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</si>
  <si>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</si>
  <si>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</si>
  <si>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</si>
  <si>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</si>
  <si>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</si>
  <si>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</si>
  <si>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</si>
  <si>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</si>
  <si>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</si>
  <si>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</si>
  <si>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</si>
  <si>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</si>
  <si>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</si>
  <si>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</si>
  <si>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</si>
  <si>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</si>
  <si>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</si>
  <si>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</si>
  <si>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</si>
  <si>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</si>
  <si>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</si>
  <si>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</si>
  <si>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</si>
  <si>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</si>
  <si>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</si>
  <si>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</si>
  <si>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</si>
  <si>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</si>
  <si>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</si>
  <si>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</si>
  <si>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</si>
  <si>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</si>
  <si>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</si>
  <si>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</si>
  <si>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</si>
  <si>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</si>
  <si>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</si>
  <si>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</si>
  <si>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</si>
  <si>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</si>
  <si>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</si>
  <si>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</si>
  <si>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</si>
  <si>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</si>
  <si>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</si>
  <si>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</si>
  <si>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</si>
  <si>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</si>
  <si>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</si>
  <si>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</si>
  <si>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</si>
  <si>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</si>
  <si>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</si>
  <si>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</si>
  <si>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</si>
  <si>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</si>
  <si>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</si>
  <si>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</si>
  <si>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</si>
  <si>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</si>
  <si>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</si>
  <si>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</si>
  <si>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</si>
  <si>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</si>
  <si>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</si>
  <si>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</si>
  <si>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</si>
  <si>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</si>
  <si>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</si>
  <si>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</si>
  <si>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</si>
  <si>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</si>
  <si>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</si>
  <si>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</si>
  <si>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</si>
  <si>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</si>
  <si>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</si>
  <si>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</si>
  <si>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</si>
  <si>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</si>
  <si>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</si>
  <si>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</si>
  <si>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</si>
  <si>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</si>
  <si>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</si>
  <si>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</si>
  <si>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</si>
  <si>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</si>
  <si>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</si>
  <si>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</si>
  <si>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</si>
  <si>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</si>
  <si>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</si>
  <si>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</si>
  <si>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</si>
  <si>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</si>
  <si>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</si>
  <si>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</si>
  <si>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</si>
  <si>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</si>
  <si>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</si>
  <si>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</si>
  <si>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</si>
  <si>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</si>
  <si>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</si>
  <si>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</si>
  <si>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</si>
  <si>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</si>
  <si>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</si>
  <si>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</si>
  <si>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</si>
  <si>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</si>
  <si>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</si>
  <si>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</si>
  <si>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</si>
  <si>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</si>
  <si>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</si>
  <si>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</si>
  <si>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</si>
  <si>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</si>
  <si>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</si>
  <si>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</si>
  <si>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</si>
  <si>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</si>
  <si>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</si>
  <si>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</si>
  <si>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</si>
  <si>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</si>
  <si>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</si>
  <si>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</si>
  <si>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</si>
  <si>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</si>
  <si>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</si>
  <si>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</si>
  <si>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</si>
  <si>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</si>
  <si>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</si>
  <si>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</si>
  <si>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</si>
  <si>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</si>
  <si>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</si>
  <si>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</si>
  <si>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</si>
  <si>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</si>
  <si>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</si>
  <si>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</si>
  <si>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</si>
  <si>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</si>
  <si>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</si>
  <si>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</si>
  <si>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</si>
  <si>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</si>
  <si>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</si>
  <si>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</si>
  <si>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</si>
  <si>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</si>
  <si>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</si>
  <si>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</si>
  <si>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</si>
  <si>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</si>
  <si>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</si>
  <si>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</si>
  <si>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</si>
  <si>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</si>
  <si>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</si>
  <si>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</si>
  <si>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</si>
  <si>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</si>
  <si>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</si>
  <si>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</si>
  <si>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</si>
  <si>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</si>
  <si>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</si>
  <si>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</si>
  <si>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</si>
  <si>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</si>
  <si>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</si>
  <si>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</si>
  <si>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</si>
  <si>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</si>
  <si>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</si>
  <si>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</si>
  <si>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</si>
  <si>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</si>
  <si>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</si>
  <si>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</si>
  <si>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</si>
  <si>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</si>
  <si>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</si>
  <si>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</si>
  <si>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</si>
  <si>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</si>
  <si>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</si>
  <si>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</si>
  <si>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</si>
  <si>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</si>
  <si>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</si>
  <si>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</si>
  <si>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</si>
  <si>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</si>
  <si>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</si>
  <si>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</si>
  <si>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</si>
  <si>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</si>
  <si>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</si>
  <si>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</si>
  <si>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</si>
  <si>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</si>
  <si>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</si>
  <si>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</si>
  <si>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</si>
  <si>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</si>
  <si>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</si>
  <si>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</si>
  <si>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</si>
  <si>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</si>
  <si>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</si>
  <si>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</si>
  <si>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</si>
  <si>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</si>
  <si>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</si>
  <si>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</si>
  <si>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</si>
  <si>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</si>
  <si>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</si>
  <si>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</si>
  <si>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</si>
  <si>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</si>
  <si>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</si>
  <si>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</si>
  <si>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</si>
  <si>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</si>
  <si>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</si>
  <si>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</si>
  <si>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</si>
  <si>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</si>
  <si>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</si>
  <si>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</si>
  <si>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</si>
  <si>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</si>
  <si>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</si>
  <si>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</si>
  <si>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</si>
  <si>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</si>
  <si>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</si>
  <si>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</si>
  <si>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</si>
  <si>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</si>
  <si>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</si>
  <si>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</si>
  <si>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</si>
  <si>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</si>
  <si>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</si>
  <si>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</si>
  <si>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</si>
  <si>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</si>
  <si>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</si>
  <si>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</si>
  <si>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</si>
  <si>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</si>
  <si>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</si>
  <si>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</si>
  <si>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</si>
  <si>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</si>
  <si>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</si>
  <si>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</si>
  <si>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</si>
  <si>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</si>
  <si>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</si>
  <si>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</si>
  <si>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</si>
  <si>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</si>
  <si>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</si>
  <si>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</si>
  <si>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</si>
  <si>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</si>
  <si>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</si>
  <si>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</si>
  <si>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</si>
  <si>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</si>
  <si>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</si>
  <si>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</si>
  <si>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</si>
  <si>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</si>
  <si>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</si>
  <si>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</si>
  <si>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</si>
  <si>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</si>
  <si>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</si>
  <si>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</si>
  <si>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</si>
  <si>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</si>
  <si>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</si>
  <si>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</si>
  <si>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</si>
  <si>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</si>
  <si>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</si>
  <si>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</si>
  <si>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</si>
  <si>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</si>
  <si>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</si>
  <si>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</si>
  <si>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</si>
  <si>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</si>
  <si>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</si>
  <si>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</si>
  <si>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</si>
  <si>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</si>
  <si>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</si>
  <si>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</si>
  <si>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</si>
  <si>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</si>
  <si>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</si>
  <si>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</si>
  <si>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</si>
  <si>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</si>
  <si>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</si>
  <si>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</si>
  <si>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</si>
  <si>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</si>
  <si>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</si>
  <si>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</si>
  <si>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</si>
  <si>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</si>
  <si>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</si>
  <si>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</si>
  <si>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</si>
  <si>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</si>
  <si>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</si>
  <si>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</si>
  <si>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</si>
  <si>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</si>
  <si>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</si>
  <si>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</si>
  <si>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</si>
  <si>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</si>
  <si>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</si>
  <si>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</si>
  <si>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</si>
  <si>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</si>
  <si>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</si>
  <si>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</si>
  <si>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</si>
  <si>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</si>
  <si>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</si>
  <si>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</si>
  <si>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</si>
  <si>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</si>
  <si>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</si>
  <si>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</si>
  <si>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</si>
  <si>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</si>
  <si>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</si>
  <si>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</si>
  <si>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</si>
  <si>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</si>
  <si>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</si>
  <si>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</si>
  <si>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</si>
  <si>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</si>
  <si>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</si>
  <si>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</si>
  <si>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</si>
  <si>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</si>
  <si>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</si>
  <si>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</si>
  <si>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</si>
  <si>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</si>
  <si>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</si>
  <si>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</si>
  <si>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</si>
  <si>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</si>
  <si>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</si>
  <si>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</si>
  <si>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</si>
  <si>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</si>
  <si>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</si>
  <si>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</si>
  <si>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</si>
  <si>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</si>
  <si>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</si>
  <si>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</si>
  <si>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</si>
  <si>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</si>
  <si>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</si>
  <si>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</si>
  <si>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</si>
  <si>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</si>
  <si>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</si>
  <si>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</si>
  <si>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</si>
  <si>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</si>
  <si>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</si>
  <si>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</si>
  <si>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</si>
  <si>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</si>
  <si>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</si>
  <si>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</si>
  <si>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</si>
  <si>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</si>
  <si>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</si>
  <si>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</si>
  <si>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</si>
  <si>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</si>
  <si>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</si>
  <si>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</si>
  <si>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</si>
  <si>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</si>
  <si>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</si>
  <si>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</si>
  <si>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</si>
  <si>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</si>
  <si>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</si>
  <si>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</si>
  <si>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</si>
  <si>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</si>
  <si>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</si>
  <si>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</si>
  <si>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</si>
  <si>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</si>
  <si>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</si>
  <si>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</si>
  <si>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</si>
  <si>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</si>
  <si>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</si>
  <si>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</si>
  <si>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</si>
  <si>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</si>
  <si>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</si>
  <si>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</si>
  <si>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</si>
  <si>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</si>
  <si>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</si>
  <si>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</si>
  <si>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</si>
  <si>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</si>
  <si>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</si>
  <si>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</si>
  <si>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</si>
  <si>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</si>
  <si>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</si>
  <si>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</si>
  <si>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</si>
  <si>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</si>
  <si>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</si>
  <si>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</si>
  <si>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</si>
  <si>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</si>
  <si>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</si>
  <si>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</si>
  <si>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</si>
  <si>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</si>
  <si>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</si>
  <si>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</si>
  <si>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</si>
  <si>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</si>
  <si>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</si>
  <si>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</si>
  <si>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</si>
  <si>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</si>
  <si>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</si>
  <si>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</si>
  <si>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</si>
  <si>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</si>
  <si>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</si>
  <si>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</si>
  <si>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</si>
  <si>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</si>
  <si>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</si>
  <si>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</si>
  <si>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</si>
  <si>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</si>
  <si>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</si>
  <si>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</si>
  <si>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</si>
  <si>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</si>
  <si>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</si>
  <si>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</si>
  <si>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</si>
  <si>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</si>
  <si>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</si>
  <si>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</si>
  <si>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</si>
  <si>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</si>
  <si>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</si>
  <si>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</si>
  <si>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</si>
  <si>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</si>
  <si>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</si>
  <si>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</si>
  <si>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</si>
  <si>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</si>
  <si>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</si>
  <si>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</si>
  <si>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</si>
  <si>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</si>
  <si>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</si>
  <si>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</si>
  <si>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</si>
  <si>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</si>
  <si>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</si>
  <si>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</si>
  <si>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</si>
  <si>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</si>
  <si>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</si>
  <si>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</si>
  <si>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</si>
  <si>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</si>
  <si>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</si>
  <si>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</si>
  <si>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</si>
  <si>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</si>
  <si>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</si>
  <si>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</si>
  <si>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</si>
  <si>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</si>
  <si>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</si>
  <si>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</si>
  <si>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</si>
  <si>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</si>
  <si>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</si>
  <si>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</si>
  <si>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</si>
  <si>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</si>
  <si>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</si>
  <si>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</si>
  <si>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</si>
  <si>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</si>
  <si>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</si>
  <si>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</si>
  <si>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</si>
  <si>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</si>
  <si>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</si>
  <si>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</si>
  <si>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</si>
  <si>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</si>
  <si>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</si>
  <si>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</si>
  <si>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</si>
  <si>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</si>
  <si>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</si>
  <si>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</si>
  <si>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</si>
  <si>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</si>
  <si>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</si>
  <si>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</si>
  <si>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</si>
  <si>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</si>
  <si>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</si>
  <si>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</si>
  <si>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</si>
  <si>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</si>
  <si>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</si>
  <si>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</si>
  <si>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</si>
  <si>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</si>
  <si>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</si>
  <si>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</si>
  <si>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</si>
  <si>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</si>
  <si>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</si>
  <si>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</si>
  <si>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</si>
  <si>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</si>
  <si>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</si>
  <si>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</si>
  <si>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</si>
  <si>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</si>
  <si>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</si>
  <si>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</si>
  <si>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</si>
  <si>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</si>
  <si>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</si>
  <si>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</si>
  <si>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</si>
  <si>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</si>
  <si>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</si>
  <si>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</si>
  <si>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</si>
  <si>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</si>
  <si>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</si>
  <si>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</si>
  <si>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</si>
  <si>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</si>
  <si>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</si>
  <si>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</si>
  <si>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</si>
  <si>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</si>
  <si>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</si>
  <si>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</si>
  <si>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</si>
  <si>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</si>
  <si>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</si>
  <si>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</si>
  <si>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</si>
  <si>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</si>
  <si>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</si>
  <si>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</si>
  <si>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</si>
  <si>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</si>
  <si>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</si>
  <si>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</si>
  <si>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</si>
  <si>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</si>
  <si>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</si>
  <si>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</si>
  <si>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</si>
  <si>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</si>
  <si>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</si>
  <si>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</si>
  <si>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</si>
  <si>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</si>
  <si>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</si>
  <si>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</si>
  <si>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</si>
  <si>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</si>
  <si>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</si>
  <si>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</si>
  <si>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</si>
  <si>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</si>
  <si>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</si>
  <si>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</si>
  <si>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</si>
  <si>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</si>
  <si>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</si>
  <si>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</si>
  <si>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</si>
  <si>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</si>
  <si>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</si>
  <si>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</si>
  <si>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</si>
  <si>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</si>
  <si>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</si>
  <si>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</si>
  <si>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</si>
  <si>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</si>
  <si>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</si>
  <si>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</si>
  <si>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</si>
  <si>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</si>
  <si>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</si>
  <si>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</si>
  <si>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</si>
  <si>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</si>
  <si>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</si>
  <si>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</si>
  <si>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</si>
  <si>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</si>
  <si>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</si>
  <si>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</si>
  <si>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</si>
  <si>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</si>
  <si>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</si>
  <si>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</si>
  <si>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</si>
  <si>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</si>
  <si>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</si>
  <si>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</si>
  <si>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</si>
  <si>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</si>
  <si>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</si>
  <si>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</si>
  <si>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</si>
  <si>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</si>
  <si>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</si>
  <si>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</si>
  <si>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</si>
  <si>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</si>
  <si>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</si>
  <si>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</si>
  <si>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</si>
  <si>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</si>
  <si>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</si>
  <si>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</si>
  <si>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</si>
  <si>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</si>
  <si>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</si>
  <si>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</si>
  <si>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</si>
  <si>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</si>
  <si>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</si>
  <si>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</si>
  <si>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</si>
  <si>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</si>
  <si>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</si>
  <si>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</si>
  <si>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</si>
  <si>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</si>
  <si>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</si>
  <si>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</si>
  <si>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</si>
  <si>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</si>
  <si>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</si>
  <si>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</si>
  <si>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</si>
  <si>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</si>
  <si>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</si>
  <si>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</si>
  <si>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</si>
  <si>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</si>
  <si>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</si>
  <si>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</si>
  <si>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</si>
  <si>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</si>
  <si>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</si>
  <si>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</si>
  <si>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</si>
  <si>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</si>
  <si>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</si>
  <si>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</si>
  <si>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</si>
  <si>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</si>
  <si>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</si>
  <si>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</si>
  <si>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</si>
  <si>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</si>
  <si>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</si>
  <si>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</si>
  <si>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</si>
  <si>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</si>
  <si>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</si>
  <si>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</si>
  <si>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</si>
  <si>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</si>
  <si>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</si>
  <si>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</si>
  <si>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</si>
  <si>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</si>
  <si>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</si>
  <si>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</si>
  <si>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</si>
  <si>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</si>
  <si>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</si>
  <si>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</si>
  <si>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</si>
  <si>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</si>
  <si>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</si>
  <si>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</si>
  <si>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</si>
  <si>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</si>
  <si>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</si>
  <si>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</si>
  <si>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</si>
  <si>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</si>
  <si>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</si>
  <si>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</si>
  <si>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</si>
  <si>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</si>
  <si>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</si>
  <si>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</si>
  <si>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</si>
  <si>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</si>
  <si>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</si>
  <si>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</si>
  <si>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</si>
  <si>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</si>
  <si>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</si>
  <si>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</si>
  <si>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</si>
  <si>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</si>
  <si>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</si>
  <si>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</si>
  <si>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</si>
  <si>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</si>
  <si>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</si>
  <si>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</si>
  <si>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</si>
  <si>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</si>
  <si>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</si>
  <si>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</si>
  <si>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</si>
  <si>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</si>
  <si>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</si>
  <si>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</si>
  <si>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</si>
  <si>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</si>
  <si>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</si>
  <si>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</si>
  <si>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</si>
  <si>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</si>
  <si>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</si>
  <si>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</si>
  <si>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</si>
  <si>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</si>
  <si>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</si>
  <si>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</si>
  <si>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</si>
  <si>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</si>
  <si>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</si>
  <si>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</si>
  <si>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</si>
  <si>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</si>
  <si>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</si>
  <si>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</si>
  <si>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</si>
  <si>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</si>
  <si>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</si>
  <si>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</si>
  <si>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</si>
  <si>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</si>
  <si>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</si>
  <si>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</si>
  <si>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</si>
  <si>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</si>
  <si>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</si>
  <si>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</si>
  <si>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</si>
  <si>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</si>
  <si>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</si>
  <si>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</si>
  <si>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</si>
  <si>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</si>
  <si>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</si>
  <si>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</si>
  <si>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</si>
  <si>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</si>
  <si>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</si>
  <si>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</si>
  <si>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</si>
  <si>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</si>
  <si>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</si>
  <si>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</si>
  <si>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</si>
  <si>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</si>
  <si>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</si>
  <si>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</si>
  <si>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</si>
  <si>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</si>
  <si>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</si>
  <si>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</si>
  <si>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</si>
  <si>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</si>
  <si>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</si>
  <si>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</si>
  <si>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</si>
  <si>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</si>
  <si>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</si>
  <si>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</si>
  <si>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</si>
  <si>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</si>
  <si>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</si>
  <si>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</si>
  <si>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</si>
  <si>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</si>
  <si>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</si>
  <si>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</si>
  <si>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</si>
  <si>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</si>
  <si>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</si>
  <si>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</si>
  <si>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</si>
  <si>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</si>
  <si>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</si>
  <si>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</si>
  <si>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</si>
  <si>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</si>
  <si>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</si>
  <si>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</si>
  <si>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</si>
  <si>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</si>
  <si>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</si>
  <si>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</si>
  <si>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</si>
  <si>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</si>
  <si>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</si>
  <si>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</si>
  <si>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</si>
  <si>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</si>
  <si>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</si>
  <si>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</si>
  <si>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</si>
  <si>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</si>
  <si>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</si>
  <si>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</si>
  <si>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</si>
  <si>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</si>
  <si>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</si>
  <si>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</si>
  <si>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</si>
  <si>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</si>
  <si>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</si>
  <si>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</si>
  <si>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</si>
  <si>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</si>
  <si>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</si>
  <si>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</si>
  <si>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</si>
  <si>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</si>
  <si>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</si>
  <si>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</si>
  <si>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</si>
  <si>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</si>
  <si>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</si>
  <si>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</si>
  <si>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</si>
  <si>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</si>
  <si>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</si>
  <si>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</si>
  <si>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</si>
  <si>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</si>
  <si>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</si>
  <si>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</si>
  <si>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</si>
  <si>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</si>
  <si>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</si>
  <si>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</si>
  <si>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</si>
  <si>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</si>
  <si>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</si>
  <si>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</si>
  <si>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</si>
  <si>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</si>
  <si>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</si>
  <si>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</si>
  <si>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</si>
  <si>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</si>
  <si>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</si>
  <si>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</si>
  <si>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</si>
  <si>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</si>
  <si>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</si>
  <si>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</si>
  <si>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</si>
  <si>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</si>
  <si>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</si>
  <si>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</si>
  <si>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</si>
  <si>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</si>
  <si>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</si>
  <si>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</si>
  <si>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</si>
  <si>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</si>
  <si>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</si>
  <si>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</si>
  <si>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</si>
  <si>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</si>
  <si>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</si>
  <si>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</si>
  <si>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</si>
  <si>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</si>
  <si>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</si>
  <si>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</si>
  <si>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</si>
  <si>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</si>
  <si>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</si>
  <si>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</si>
  <si>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</si>
  <si>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</si>
  <si>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</si>
  <si>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</si>
  <si>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</si>
  <si>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</si>
  <si>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</si>
  <si>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</si>
  <si>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</si>
  <si>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</si>
  <si>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</si>
  <si>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</si>
  <si>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</si>
  <si>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</si>
  <si>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</si>
  <si>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</si>
  <si>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</si>
  <si>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</si>
  <si>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</si>
  <si>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</si>
  <si>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</si>
  <si>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</si>
  <si>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</si>
  <si>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</si>
  <si>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</si>
  <si>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</si>
  <si>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</si>
  <si>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</si>
  <si>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</si>
  <si>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</si>
  <si>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</si>
  <si>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</si>
  <si>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</si>
  <si>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</si>
  <si>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</si>
  <si>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</si>
  <si>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</si>
  <si>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</si>
  <si>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</si>
  <si>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</si>
  <si>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</si>
  <si>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</si>
  <si>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</si>
  <si>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</si>
  <si>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</si>
  <si>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</si>
  <si>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</si>
  <si>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</si>
  <si>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</si>
  <si>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</si>
  <si>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</si>
  <si>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</si>
  <si>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</si>
  <si>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</si>
  <si>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</si>
  <si>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</si>
  <si>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</si>
  <si>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</si>
  <si>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</si>
  <si>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</si>
  <si>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</si>
  <si>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</si>
  <si>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</si>
  <si>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</si>
  <si>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</si>
  <si>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</si>
  <si>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</si>
  <si>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</si>
  <si>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</si>
  <si>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</si>
  <si>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</si>
  <si>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</si>
  <si>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</si>
  <si>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</si>
  <si>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</si>
  <si>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</si>
  <si>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</si>
  <si>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</si>
  <si>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</si>
  <si>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</si>
  <si>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</si>
  <si>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</si>
  <si>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</si>
  <si>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</si>
  <si>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</si>
  <si>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</si>
  <si>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</si>
  <si>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</si>
  <si>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</si>
  <si>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</si>
  <si>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</si>
  <si>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</si>
  <si>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</si>
  <si>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</si>
  <si>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</si>
  <si>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</si>
  <si>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</si>
  <si>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</si>
  <si>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</si>
  <si>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</si>
  <si>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</si>
  <si>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</si>
  <si>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</si>
  <si>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</si>
  <si>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</si>
  <si>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</si>
  <si>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</si>
  <si>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</si>
  <si>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</si>
  <si>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</si>
  <si>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</si>
  <si>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</si>
  <si>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</si>
  <si>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</si>
  <si>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</si>
  <si>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</si>
  <si>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</si>
  <si>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</si>
  <si>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</si>
  <si>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</si>
  <si>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</si>
  <si>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</si>
  <si>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</si>
  <si>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</si>
  <si>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</si>
  <si>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</si>
  <si>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</si>
  <si>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</si>
  <si>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</si>
  <si>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</si>
  <si>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</si>
  <si>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</si>
  <si>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</si>
  <si>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</si>
  <si>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</si>
  <si>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</si>
  <si>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</si>
  <si>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</si>
  <si>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</si>
  <si>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</si>
  <si>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</si>
  <si>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</si>
  <si>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</si>
  <si>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</si>
  <si>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</si>
  <si>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</si>
  <si>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</si>
  <si>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</si>
  <si>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</si>
  <si>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</si>
  <si>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</si>
  <si>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</si>
  <si>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</si>
  <si>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</si>
  <si>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</si>
  <si>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</si>
  <si>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</si>
  <si>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</si>
  <si>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</si>
  <si>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</si>
  <si>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</si>
  <si>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</si>
  <si>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</si>
  <si>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</si>
  <si>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</si>
  <si>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</si>
  <si>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</si>
  <si>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</si>
  <si>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</si>
  <si>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</si>
  <si>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</si>
  <si>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</si>
  <si>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</si>
  <si>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</si>
  <si>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</si>
  <si>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</si>
  <si>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</si>
  <si>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</si>
  <si>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</si>
  <si>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</si>
  <si>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</si>
  <si>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</si>
  <si>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</si>
  <si>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</si>
  <si>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</si>
  <si>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</si>
  <si>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</si>
  <si>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</si>
  <si>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</si>
  <si>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</si>
  <si>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</si>
  <si>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</si>
  <si>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</si>
  <si>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</si>
  <si>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</si>
  <si>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</si>
  <si>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</si>
  <si>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</si>
  <si>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</si>
  <si>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</si>
  <si>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</si>
  <si>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</si>
  <si>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</si>
  <si>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</si>
  <si>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</si>
  <si>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</si>
  <si>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</si>
  <si>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</si>
  <si>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</si>
  <si>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</si>
  <si>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</si>
  <si>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</si>
  <si>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</si>
  <si>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</si>
  <si>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</si>
  <si>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</si>
  <si>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</si>
  <si>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</si>
  <si>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</si>
  <si>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</si>
  <si>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</si>
  <si>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</si>
  <si>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</si>
  <si>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</si>
  <si>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</si>
  <si>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</si>
  <si>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</si>
  <si>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</si>
  <si>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</si>
  <si>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</si>
  <si>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</si>
  <si>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</si>
  <si>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</si>
  <si>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</si>
  <si>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</si>
  <si>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</si>
  <si>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</si>
  <si>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</si>
  <si>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</si>
  <si>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</si>
  <si>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</si>
  <si>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</si>
  <si>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</si>
  <si>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</si>
  <si>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</si>
  <si>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</si>
  <si>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</si>
  <si>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</si>
  <si>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</si>
  <si>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</si>
  <si>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</si>
  <si>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</si>
  <si>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</si>
  <si>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</si>
  <si>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</si>
  <si>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</si>
  <si>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</si>
  <si>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</si>
  <si>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</si>
  <si>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</si>
  <si>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</si>
  <si>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</si>
  <si>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</si>
  <si>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</si>
  <si>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</si>
  <si>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</si>
  <si>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</si>
  <si>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</si>
  <si>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</si>
  <si>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</si>
  <si>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</si>
  <si>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</si>
  <si>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</si>
  <si>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</si>
  <si>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</si>
  <si>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</si>
  <si>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</si>
  <si>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</si>
  <si>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</si>
  <si>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</si>
  <si>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</si>
  <si>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</si>
  <si>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</si>
  <si>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</si>
  <si>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</si>
  <si>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</si>
  <si>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</si>
  <si>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</si>
  <si>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</si>
  <si>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</si>
  <si>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</si>
  <si>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</si>
  <si>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</si>
  <si>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</si>
  <si>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</si>
  <si>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</si>
  <si>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</si>
  <si>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</si>
  <si>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</si>
  <si>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</si>
  <si>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</si>
  <si>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</si>
  <si>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</si>
  <si>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</si>
  <si>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</si>
  <si>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</si>
  <si>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</si>
  <si>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</si>
  <si>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</si>
  <si>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</si>
  <si>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</si>
  <si>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</si>
  <si>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</si>
  <si>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</si>
  <si>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</si>
  <si>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</si>
  <si>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</si>
  <si>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</si>
  <si>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</si>
  <si>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</si>
  <si>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</si>
  <si>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</si>
  <si>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</si>
  <si>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</si>
  <si>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</si>
  <si>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</si>
  <si>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</si>
  <si>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</si>
  <si>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</si>
  <si>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</si>
  <si>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</si>
  <si>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</si>
  <si>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</si>
  <si>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</si>
  <si>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</si>
  <si>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</si>
  <si>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</si>
  <si>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</si>
  <si>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</si>
  <si>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</si>
  <si>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</si>
  <si>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</si>
  <si>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</si>
  <si>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</si>
  <si>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</si>
  <si>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</si>
  <si>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</si>
  <si>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</si>
  <si>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</si>
  <si>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</si>
  <si>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</si>
  <si>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</si>
  <si>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</si>
  <si>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</si>
  <si>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</si>
  <si>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</si>
  <si>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</si>
  <si>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</si>
  <si>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</si>
  <si>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</si>
  <si>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</si>
  <si>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</si>
  <si>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</si>
  <si>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</si>
  <si>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</si>
  <si>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</si>
  <si>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</si>
  <si>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</si>
  <si>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</si>
  <si>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</si>
  <si>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</si>
  <si>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</si>
  <si>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</si>
  <si>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</si>
  <si>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</si>
  <si>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</si>
  <si>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</si>
  <si>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</si>
  <si>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</si>
  <si>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</si>
  <si>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</si>
  <si>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</si>
  <si>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</si>
  <si>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</si>
  <si>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</si>
  <si>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</si>
  <si>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</si>
  <si>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</si>
  <si>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</si>
  <si>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</si>
  <si>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</si>
  <si>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</si>
  <si>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</si>
  <si>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</si>
  <si>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</si>
  <si>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</si>
  <si>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</si>
  <si>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</si>
  <si>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</si>
  <si>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</si>
  <si>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</si>
  <si>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</si>
  <si>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</si>
  <si>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</si>
  <si>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</si>
  <si>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</si>
  <si>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</si>
  <si>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</si>
  <si>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</si>
  <si>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</si>
  <si>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</si>
  <si>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</si>
  <si>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</si>
  <si>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</si>
  <si>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</si>
  <si>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</si>
  <si>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</si>
  <si>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</si>
  <si>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</si>
  <si>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</si>
  <si>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</si>
  <si>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</si>
  <si>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</si>
  <si>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</si>
  <si>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</si>
  <si>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</si>
  <si>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</si>
  <si>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</si>
  <si>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</si>
  <si>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</si>
  <si>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</si>
  <si>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</si>
  <si>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</si>
  <si>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</si>
  <si>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</si>
  <si>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</si>
  <si>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</si>
  <si>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</si>
  <si>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</si>
  <si>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</si>
  <si>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</si>
  <si>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</si>
  <si>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</si>
  <si>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</si>
  <si>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</si>
  <si>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</si>
  <si>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</si>
  <si>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</si>
  <si>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</si>
  <si>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</si>
  <si>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</si>
  <si>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</si>
  <si>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</si>
  <si>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</si>
  <si>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</si>
  <si>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</si>
  <si>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</si>
  <si>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</si>
  <si>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</si>
  <si>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</si>
  <si>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</si>
  <si>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</si>
  <si>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</si>
  <si>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</si>
  <si>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</si>
  <si>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</si>
  <si>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</si>
  <si>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</si>
  <si>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</si>
  <si>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</si>
  <si>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</si>
  <si>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</si>
  <si>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</si>
  <si>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</si>
  <si>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</si>
  <si>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</si>
  <si>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</si>
  <si>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</si>
  <si>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</si>
  <si>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</si>
  <si>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</si>
  <si>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</si>
  <si>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</si>
  <si>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</si>
  <si>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</si>
  <si>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</si>
  <si>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</si>
  <si>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</si>
  <si>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</si>
  <si>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</si>
  <si>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</si>
  <si>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</si>
  <si>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</si>
  <si>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</si>
  <si>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</si>
  <si>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</si>
  <si>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</si>
  <si>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</si>
  <si>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</si>
  <si>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</si>
  <si>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</si>
  <si>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</si>
  <si>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</si>
  <si>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</si>
  <si>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</si>
  <si>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</si>
  <si>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</si>
  <si>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</si>
  <si>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</si>
  <si>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</si>
  <si>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</si>
  <si>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</si>
  <si>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</si>
  <si>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</si>
  <si>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</si>
  <si>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</si>
  <si>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</si>
  <si>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</si>
  <si>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</si>
  <si>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</si>
  <si>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</si>
  <si>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</si>
  <si>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</si>
  <si>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</si>
  <si>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</si>
  <si>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</si>
  <si>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</si>
  <si>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</si>
  <si>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</si>
  <si>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</si>
  <si>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</si>
  <si>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</si>
  <si>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</si>
  <si>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</si>
  <si>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</si>
  <si>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</si>
  <si>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</si>
  <si>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</si>
  <si>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</si>
  <si>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</si>
  <si>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</si>
  <si>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</si>
  <si>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</si>
  <si>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</si>
  <si>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</si>
  <si>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</si>
  <si>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</si>
  <si>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</si>
  <si>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</si>
  <si>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</si>
  <si>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</si>
  <si>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</si>
  <si>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</si>
  <si>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</si>
  <si>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</si>
  <si>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</si>
  <si>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</si>
  <si>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</si>
  <si>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</si>
  <si>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</si>
  <si>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</si>
  <si>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</si>
  <si>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</si>
  <si>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</si>
  <si>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</si>
  <si>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</si>
  <si>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</si>
  <si>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</si>
  <si>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</si>
  <si>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</si>
  <si>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</si>
  <si>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</si>
  <si>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</si>
  <si>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</si>
  <si>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</si>
  <si>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</si>
  <si>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</si>
  <si>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</si>
  <si>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</si>
  <si>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</si>
  <si>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</si>
  <si>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</si>
  <si>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</si>
  <si>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</si>
  <si>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</si>
  <si>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</si>
  <si>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</si>
  <si>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</si>
  <si>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</si>
  <si>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</si>
  <si>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</si>
  <si>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</si>
  <si>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</si>
  <si>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</si>
  <si>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</si>
  <si>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</si>
  <si>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</si>
  <si>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</si>
  <si>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</si>
  <si>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</si>
  <si>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</si>
  <si>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</si>
  <si>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</si>
  <si>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</si>
  <si>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</si>
  <si>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</si>
  <si>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</si>
  <si>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</si>
  <si>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</si>
  <si>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</si>
  <si>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</si>
  <si>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</si>
  <si>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</si>
  <si>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</si>
  <si>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</si>
  <si>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</si>
  <si>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</si>
  <si>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</si>
  <si>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</si>
  <si>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</si>
  <si>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</si>
  <si>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</si>
  <si>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</si>
  <si>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</si>
  <si>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</si>
  <si>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</si>
  <si>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</si>
  <si>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</si>
  <si>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</si>
  <si>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</si>
  <si>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</si>
  <si>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</si>
  <si>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</si>
  <si>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</si>
  <si>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</si>
  <si>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</si>
  <si>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</si>
  <si>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</si>
  <si>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</si>
  <si>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</si>
  <si>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</si>
  <si>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</si>
  <si>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</si>
  <si>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</si>
  <si>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</si>
  <si>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</si>
  <si>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</si>
  <si>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</si>
  <si>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</si>
  <si>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</si>
  <si>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</si>
  <si>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</si>
  <si>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</si>
  <si>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</si>
  <si>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</si>
  <si>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</si>
  <si>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</si>
  <si>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</si>
  <si>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</si>
  <si>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</si>
  <si>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</si>
  <si>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</si>
  <si>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</si>
  <si>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</si>
  <si>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</si>
  <si>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</si>
  <si>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</si>
  <si>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</si>
  <si>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</si>
  <si>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</si>
  <si>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</si>
  <si>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</si>
  <si>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</si>
  <si>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</si>
  <si>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</si>
  <si>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</si>
  <si>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</si>
  <si>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</si>
  <si>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</si>
  <si>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</si>
  <si>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</si>
  <si>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</si>
  <si>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</si>
  <si>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</si>
  <si>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</si>
  <si>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</si>
  <si>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</si>
  <si>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</si>
  <si>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</si>
  <si>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</si>
  <si>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</si>
  <si>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</si>
  <si>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</si>
  <si>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</si>
  <si>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</si>
  <si>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</si>
  <si>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</si>
  <si>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</si>
  <si>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</si>
  <si>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</si>
  <si>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</si>
  <si>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</si>
  <si>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</si>
  <si>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</si>
  <si>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</si>
  <si>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</si>
  <si>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</si>
  <si>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</si>
  <si>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</si>
  <si>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</si>
  <si>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</si>
  <si>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</si>
  <si>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</si>
  <si>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</si>
  <si>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</si>
  <si>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</si>
  <si>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</si>
  <si>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</si>
  <si>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</si>
  <si>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</si>
  <si>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</si>
  <si>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</si>
  <si>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</si>
  <si>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</si>
  <si>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</si>
  <si>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</si>
  <si>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</si>
  <si>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</si>
  <si>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</si>
  <si>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</si>
  <si>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</si>
  <si>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</si>
  <si>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</si>
  <si>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</si>
  <si>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</si>
  <si>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</si>
  <si>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</si>
  <si>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</si>
  <si>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</si>
  <si>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</si>
  <si>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</si>
  <si>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</si>
  <si>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</si>
  <si>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</si>
  <si>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</si>
  <si>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</si>
  <si>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</si>
  <si>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</si>
  <si>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</si>
  <si>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</si>
  <si>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</si>
  <si>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</si>
  <si>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</si>
  <si>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</si>
  <si>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</si>
  <si>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</si>
  <si>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</si>
  <si>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</si>
  <si>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</si>
  <si>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</si>
  <si>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</si>
  <si>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</si>
  <si>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</si>
  <si>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</si>
  <si>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</si>
  <si>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</si>
  <si>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</si>
  <si>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</si>
  <si>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</si>
  <si>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</si>
  <si>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</si>
  <si>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</si>
  <si>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</si>
  <si>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</si>
  <si>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</si>
  <si>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</si>
  <si>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</si>
  <si>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</si>
  <si>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</si>
  <si>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</si>
  <si>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</si>
  <si>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</si>
  <si>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</si>
  <si>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</si>
  <si>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</si>
  <si>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</si>
  <si>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</si>
  <si>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</si>
  <si>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</si>
  <si>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</si>
  <si>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</si>
  <si>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</si>
  <si>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</si>
  <si>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</si>
  <si>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</si>
  <si>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</si>
  <si>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</si>
  <si>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</si>
  <si>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</si>
  <si>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</si>
  <si>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</si>
  <si>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</si>
  <si>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</si>
  <si>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</si>
  <si>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</si>
  <si>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</si>
  <si>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</si>
  <si>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</si>
  <si>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</si>
  <si>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</si>
  <si>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</si>
  <si>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</si>
  <si>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</si>
  <si>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</si>
  <si>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</si>
  <si>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</si>
  <si>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</si>
  <si>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</si>
  <si>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</si>
  <si>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</si>
  <si>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</si>
  <si>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</si>
  <si>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</si>
  <si>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</si>
  <si>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</si>
  <si>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</si>
  <si>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</si>
  <si>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</si>
  <si>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</si>
  <si>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</si>
  <si>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</si>
  <si>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</si>
  <si>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</si>
  <si>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</si>
  <si>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</si>
  <si>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</si>
  <si>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</si>
  <si>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</si>
  <si>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</si>
  <si>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</si>
  <si>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</si>
  <si>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</si>
  <si>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</si>
  <si>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</si>
  <si>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</si>
  <si>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</si>
  <si>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</si>
  <si>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</si>
  <si>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</si>
  <si>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</si>
  <si>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</si>
  <si>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</si>
  <si>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</si>
  <si>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</si>
  <si>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</si>
  <si>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</si>
  <si>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</si>
  <si>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</si>
  <si>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</si>
  <si>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</si>
  <si>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</si>
  <si>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</si>
  <si>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</si>
  <si>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</si>
  <si>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</si>
  <si>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</si>
  <si>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</si>
  <si>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</si>
  <si>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</si>
  <si>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</si>
  <si>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</si>
  <si>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</si>
  <si>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</si>
  <si>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</si>
  <si>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</si>
  <si>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</si>
  <si>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</si>
  <si>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</si>
  <si>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</si>
  <si>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</si>
  <si>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</si>
  <si>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</si>
  <si>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</si>
  <si>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</si>
  <si>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</si>
  <si>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</si>
  <si>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</si>
  <si>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</si>
  <si>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</si>
  <si>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</si>
  <si>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</si>
  <si>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</si>
  <si>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</si>
  <si>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</si>
  <si>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</si>
  <si>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</si>
  <si>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</si>
  <si>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</si>
  <si>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</si>
  <si>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</si>
  <si>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</si>
  <si>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</si>
  <si>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</si>
  <si>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</si>
  <si>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</si>
  <si>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</si>
  <si>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</si>
  <si>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</si>
  <si>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</si>
  <si>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</si>
  <si>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</si>
  <si>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</si>
  <si>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</si>
  <si>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</si>
  <si>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</si>
  <si>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</si>
  <si>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</si>
  <si>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</si>
  <si>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</si>
  <si>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</si>
  <si>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</si>
  <si>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</si>
  <si>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</si>
  <si>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</si>
  <si>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</si>
  <si>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</si>
  <si>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</si>
  <si>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</si>
  <si>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</si>
  <si>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</si>
  <si>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</si>
  <si>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</si>
  <si>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</si>
  <si>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</si>
  <si>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</si>
  <si>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</si>
  <si>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</si>
  <si>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</si>
  <si>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</si>
  <si>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</si>
  <si>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</si>
  <si>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</si>
  <si>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</si>
  <si>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</si>
  <si>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</si>
  <si>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</si>
  <si>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</si>
  <si>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</si>
  <si>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</si>
  <si>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</si>
  <si>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</si>
  <si>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</si>
  <si>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</si>
  <si>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</si>
  <si>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</si>
  <si>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</si>
  <si>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</si>
  <si>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</si>
  <si>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</si>
  <si>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</si>
  <si>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</si>
  <si>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</si>
  <si>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</si>
  <si>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</si>
  <si>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</si>
  <si>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</si>
  <si>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</si>
  <si>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</si>
  <si>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</si>
  <si>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</si>
  <si>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</si>
  <si>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</si>
  <si>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</si>
  <si>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</si>
  <si>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</si>
  <si>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</si>
  <si>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</si>
  <si>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</si>
  <si>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</si>
  <si>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</si>
  <si>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</si>
  <si>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</si>
  <si>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</si>
  <si>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</si>
  <si>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</si>
  <si>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</si>
  <si>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</si>
  <si>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</si>
  <si>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</si>
  <si>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</si>
  <si>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</si>
  <si>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</si>
  <si>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</si>
  <si>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</si>
  <si>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</si>
  <si>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</si>
  <si>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</si>
  <si>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</si>
  <si>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</si>
  <si>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</si>
  <si>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</si>
  <si>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</si>
  <si>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</si>
  <si>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</si>
  <si>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</si>
  <si>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</si>
  <si>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</si>
  <si>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</si>
  <si>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</si>
  <si>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</si>
  <si>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</si>
  <si>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</si>
  <si>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</si>
  <si>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</si>
  <si>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</si>
  <si>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</si>
  <si>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</si>
  <si>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</si>
  <si>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</si>
  <si>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</si>
  <si>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</si>
  <si>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</si>
  <si>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</si>
  <si>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</si>
  <si>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</si>
  <si>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</si>
  <si>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</si>
  <si>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</si>
  <si>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</si>
  <si>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</si>
  <si>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</si>
  <si>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</si>
  <si>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</si>
  <si>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</si>
  <si>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</si>
  <si>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</si>
  <si>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</si>
  <si>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</si>
  <si>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</si>
  <si>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</si>
  <si>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</si>
  <si>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</si>
  <si>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</si>
  <si>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</si>
  <si>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</si>
  <si>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</si>
  <si>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</si>
  <si>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</si>
  <si>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</si>
  <si>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</si>
  <si>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</si>
  <si>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</si>
  <si>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</si>
  <si>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</si>
  <si>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</si>
  <si>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</si>
  <si>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</si>
  <si>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</si>
  <si>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</si>
  <si>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</si>
  <si>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</si>
  <si>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</si>
  <si>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</si>
  <si>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</si>
  <si>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</si>
  <si>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</si>
  <si>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</si>
  <si>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</si>
  <si>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</si>
  <si>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</si>
  <si>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</si>
  <si>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</si>
  <si>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</si>
  <si>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</si>
  <si>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</si>
  <si>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</si>
  <si>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</si>
  <si>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</si>
  <si>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</si>
  <si>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</si>
  <si>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</si>
  <si>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</si>
  <si>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</si>
  <si>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</si>
  <si>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</si>
  <si>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</si>
  <si>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</si>
  <si>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</si>
  <si>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</si>
  <si>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</si>
  <si>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</si>
  <si>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</si>
  <si>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</si>
  <si>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</si>
  <si>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</si>
  <si>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</si>
  <si>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</si>
  <si>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</si>
  <si>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</si>
  <si>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</si>
  <si>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</si>
  <si>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</si>
  <si>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</si>
  <si>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</si>
  <si>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</si>
  <si>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</si>
  <si>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</si>
  <si>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</si>
  <si>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</si>
  <si>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</si>
  <si>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</si>
  <si>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</si>
  <si>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</si>
  <si>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</si>
  <si>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</si>
  <si>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</si>
  <si>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</si>
  <si>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</si>
  <si>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</si>
  <si>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</si>
  <si>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</si>
  <si>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</si>
  <si>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</si>
  <si>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</si>
  <si>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</si>
  <si>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</si>
  <si>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</si>
  <si>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</si>
  <si>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</si>
  <si>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</si>
  <si>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</si>
  <si>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</si>
  <si>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</si>
  <si>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</si>
  <si>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</si>
  <si>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</si>
  <si>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</si>
  <si>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</si>
  <si>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</si>
  <si>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</si>
  <si>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</si>
  <si>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</si>
  <si>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</si>
  <si>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</si>
  <si>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</si>
  <si>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</si>
  <si>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</si>
  <si>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</si>
  <si>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</si>
  <si>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</si>
  <si>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</si>
  <si>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</si>
  <si>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</si>
  <si>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</si>
  <si>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</si>
  <si>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</si>
  <si>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</si>
  <si>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</si>
  <si>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</si>
  <si>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</si>
  <si>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</si>
  <si>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</si>
  <si>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</si>
  <si>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</si>
  <si>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</si>
  <si>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</si>
  <si>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</si>
  <si>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</si>
  <si>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</si>
  <si>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</si>
  <si>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</si>
  <si>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</si>
  <si>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</si>
  <si>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</si>
  <si>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</si>
  <si>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</si>
  <si>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</si>
  <si>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</si>
  <si>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</si>
  <si>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</si>
  <si>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</si>
  <si>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</si>
  <si>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</si>
  <si>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</si>
  <si>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</si>
  <si>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</si>
  <si>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</si>
  <si>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</si>
  <si>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</si>
  <si>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</si>
  <si>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</si>
  <si>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</si>
  <si>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</si>
  <si>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</si>
  <si>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</si>
  <si>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</si>
  <si>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</si>
  <si>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</si>
  <si>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</si>
  <si>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</si>
  <si>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</si>
  <si>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</si>
  <si>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</si>
  <si>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</si>
  <si>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</si>
  <si>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</si>
  <si>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</si>
  <si>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</si>
  <si>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</si>
  <si>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</si>
  <si>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</si>
  <si>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</si>
  <si>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</si>
  <si>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</si>
  <si>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</si>
  <si>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</si>
  <si>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</si>
  <si>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</si>
  <si>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</si>
  <si>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</si>
  <si>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</si>
  <si>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</si>
  <si>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</si>
  <si>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</si>
  <si>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</si>
  <si>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</si>
  <si>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</si>
  <si>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</si>
  <si>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</si>
  <si>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</si>
  <si>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</si>
  <si>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</si>
  <si>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</si>
  <si>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</si>
  <si>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</si>
  <si>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</si>
  <si>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</si>
  <si>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</si>
  <si>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</si>
  <si>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</si>
  <si>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</si>
  <si>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</si>
  <si>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</si>
  <si>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</si>
  <si>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</si>
  <si>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</si>
  <si>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</si>
  <si>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</si>
  <si>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</si>
  <si>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</si>
  <si>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</si>
  <si>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</si>
  <si>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</si>
  <si>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</si>
  <si>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</si>
  <si>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</si>
  <si>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</si>
  <si>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</si>
  <si>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</si>
  <si>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</si>
  <si>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</si>
  <si>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</si>
  <si>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</si>
  <si>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</si>
  <si>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</si>
  <si>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</si>
  <si>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</si>
  <si>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</si>
  <si>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</si>
  <si>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</si>
  <si>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</si>
  <si>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</si>
  <si>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</si>
  <si>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</si>
  <si>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</si>
  <si>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</si>
  <si>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</si>
  <si>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</si>
  <si>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</si>
  <si>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</si>
  <si>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</si>
  <si>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</si>
  <si>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</si>
  <si>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</si>
  <si>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</si>
  <si>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</si>
  <si>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</si>
  <si>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</si>
  <si>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</si>
  <si>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</si>
  <si>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</si>
  <si>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</si>
  <si>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</si>
  <si>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</si>
  <si>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</si>
  <si>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</si>
  <si>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</si>
  <si>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</si>
  <si>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</si>
  <si>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</si>
  <si>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</si>
  <si>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</si>
  <si>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</si>
  <si>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</si>
  <si>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</si>
  <si>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</si>
  <si>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</si>
  <si>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</si>
  <si>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</si>
  <si>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</si>
  <si>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</si>
  <si>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</si>
  <si>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</si>
  <si>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</si>
  <si>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</si>
  <si>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</si>
  <si>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</si>
  <si>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</si>
  <si>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</si>
  <si>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</si>
  <si>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</si>
  <si>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</si>
  <si>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</si>
  <si>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</si>
  <si>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</si>
  <si>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</si>
  <si>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</si>
  <si>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</si>
  <si>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</si>
  <si>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</si>
  <si>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</si>
  <si>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</si>
  <si>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</si>
  <si>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</si>
  <si>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</si>
  <si>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</si>
  <si>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</si>
  <si>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</si>
  <si>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</si>
  <si>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</si>
  <si>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</si>
  <si>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</si>
  <si>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</si>
  <si>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</si>
  <si>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</si>
  <si>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</si>
  <si>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</si>
  <si>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</si>
  <si>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</si>
  <si>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</si>
  <si>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</si>
  <si>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</si>
  <si>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</si>
  <si>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</si>
  <si>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</si>
  <si>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</si>
  <si>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</si>
  <si>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</si>
  <si>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</si>
  <si>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</si>
  <si>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</si>
  <si>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</si>
  <si>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</si>
  <si>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</si>
  <si>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</si>
  <si>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</si>
  <si>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</si>
  <si>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</si>
  <si>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</si>
  <si>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</si>
  <si>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</si>
  <si>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</si>
  <si>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</si>
  <si>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</si>
  <si>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</si>
  <si>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</si>
  <si>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</si>
  <si>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</si>
  <si>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</si>
  <si>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</si>
  <si>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</si>
  <si>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</si>
  <si>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</si>
  <si>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</si>
  <si>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</si>
  <si>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</si>
  <si>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</si>
  <si>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</si>
  <si>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</si>
  <si>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</si>
  <si>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</si>
  <si>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</si>
  <si>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</si>
  <si>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</si>
  <si>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</si>
  <si>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</si>
  <si>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</si>
  <si>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</si>
  <si>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</si>
  <si>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</si>
  <si>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</si>
  <si>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</si>
  <si>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</si>
  <si>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</si>
  <si>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</si>
  <si>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</si>
  <si>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</si>
  <si>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</si>
  <si>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</si>
  <si>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</si>
  <si>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</si>
  <si>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</si>
  <si>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</si>
  <si>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</si>
  <si>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</si>
  <si>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</si>
  <si>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</si>
  <si>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</si>
  <si>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</si>
  <si>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</si>
  <si>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</si>
  <si>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</si>
  <si>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</si>
  <si>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</si>
  <si>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</si>
  <si>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</si>
  <si>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</si>
  <si>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</si>
  <si>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</si>
  <si>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</si>
  <si>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</si>
  <si>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</si>
  <si>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</si>
  <si>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</si>
  <si>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</si>
  <si>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</si>
  <si>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</si>
  <si>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</si>
  <si>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</si>
  <si>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</si>
  <si>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</si>
  <si>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</si>
  <si>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</si>
  <si>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</si>
  <si>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</si>
  <si>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</si>
  <si>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</si>
  <si>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</si>
  <si>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</si>
  <si>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</si>
  <si>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</si>
  <si>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</si>
  <si>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</si>
  <si>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</si>
  <si>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</si>
  <si>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</si>
  <si>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</si>
  <si>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</si>
  <si>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</si>
  <si>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</si>
  <si>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</si>
  <si>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</si>
  <si>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</si>
  <si>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</si>
  <si>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</si>
  <si>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</si>
  <si>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</si>
  <si>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</si>
  <si>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</si>
  <si>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</si>
  <si>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</si>
  <si>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</si>
  <si>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</si>
  <si>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</si>
  <si>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</si>
  <si>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</si>
  <si>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</si>
  <si>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</si>
  <si>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</si>
  <si>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</si>
  <si>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</si>
  <si>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</si>
  <si>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</si>
  <si>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</si>
  <si>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</si>
  <si>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</si>
  <si>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</si>
  <si>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</si>
  <si>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</si>
  <si>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</si>
  <si>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</si>
  <si>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</si>
  <si>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</si>
  <si>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</si>
  <si>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</si>
  <si>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</si>
  <si>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</si>
  <si>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</si>
  <si>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</si>
  <si>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</si>
  <si>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</si>
  <si>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</si>
  <si>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</si>
  <si>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</si>
  <si>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</si>
  <si>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</si>
  <si>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</si>
  <si>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</si>
  <si>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</si>
  <si>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</si>
  <si>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</si>
  <si>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</si>
  <si>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</si>
  <si>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</si>
  <si>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</si>
  <si>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</si>
  <si>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</si>
  <si>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</si>
  <si>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</si>
  <si>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</si>
  <si>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</si>
  <si>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</si>
  <si>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</si>
  <si>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</si>
  <si>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</si>
  <si>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</si>
  <si>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</si>
  <si>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</si>
  <si>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</si>
  <si>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</si>
  <si>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</si>
  <si>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</si>
  <si>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</si>
  <si>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</si>
  <si>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</si>
  <si>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</si>
  <si>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</si>
  <si>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</si>
  <si>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</si>
  <si>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</si>
  <si>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</si>
  <si>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</si>
  <si>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</si>
  <si>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</si>
  <si>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</si>
  <si>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</si>
  <si>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</si>
  <si>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</si>
  <si>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</si>
  <si>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</si>
  <si>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</si>
  <si>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</si>
  <si>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</si>
  <si>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</si>
  <si>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</si>
  <si>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</si>
  <si>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</si>
  <si>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</si>
  <si>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</si>
  <si>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</si>
  <si>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</si>
  <si>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</si>
  <si>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</si>
  <si>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</si>
  <si>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</si>
  <si>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</si>
  <si>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</si>
  <si>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</si>
  <si>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</si>
  <si>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</si>
  <si>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</si>
  <si>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</si>
  <si>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</si>
  <si>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</si>
  <si>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</si>
  <si>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</si>
  <si>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</si>
  <si>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</si>
  <si>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</si>
  <si>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</si>
  <si>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</si>
  <si>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</si>
  <si>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</si>
  <si>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</si>
  <si>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</si>
  <si>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</si>
  <si>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</si>
  <si>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</si>
  <si>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</si>
  <si>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</si>
  <si>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</si>
  <si>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</si>
  <si>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</si>
  <si>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</si>
  <si>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</si>
  <si>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</si>
  <si>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</si>
  <si>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</si>
  <si>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</si>
  <si>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</si>
  <si>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</si>
  <si>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</si>
  <si>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</si>
  <si>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</si>
  <si>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</si>
  <si>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</si>
  <si>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</si>
  <si>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</si>
  <si>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</si>
  <si>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</si>
  <si>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</si>
  <si>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</si>
  <si>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</si>
  <si>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</si>
  <si>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</si>
  <si>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</si>
  <si>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</si>
  <si>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</si>
  <si>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</si>
  <si>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</si>
  <si>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</si>
  <si>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</si>
  <si>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</si>
  <si>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</si>
  <si>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</si>
  <si>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</si>
  <si>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</si>
  <si>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</si>
  <si>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</si>
  <si>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</si>
  <si>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</si>
  <si>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</si>
  <si>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</si>
  <si>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</si>
  <si>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</si>
  <si>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</si>
  <si>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</si>
  <si>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</si>
  <si>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</si>
  <si>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</si>
  <si>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</si>
  <si>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</si>
  <si>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</si>
  <si>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</si>
  <si>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</si>
  <si>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</si>
  <si>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</si>
  <si>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</si>
  <si>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</si>
  <si>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</si>
  <si>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</si>
  <si>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</si>
  <si>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</si>
  <si>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</si>
  <si>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</si>
  <si>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</si>
  <si>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</si>
  <si>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</si>
  <si>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</si>
  <si>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</si>
  <si>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</si>
  <si>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</si>
  <si>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</si>
  <si>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</si>
  <si>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</si>
  <si>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</si>
  <si>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</si>
  <si>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</si>
  <si>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</si>
  <si>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</si>
  <si>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</si>
  <si>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</si>
  <si>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</si>
  <si>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</si>
  <si>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</si>
  <si>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</si>
  <si>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</si>
  <si>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</si>
  <si>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</si>
  <si>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</si>
  <si>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</si>
  <si>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</si>
  <si>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</si>
  <si>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</si>
  <si>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</si>
  <si>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</si>
  <si>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</si>
  <si>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</si>
  <si>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</si>
  <si>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</si>
  <si>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</si>
  <si>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</si>
  <si>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</si>
  <si>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</si>
  <si>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</si>
  <si>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</si>
  <si>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</si>
  <si>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</si>
  <si>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</si>
  <si>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</si>
  <si>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</si>
  <si>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</si>
  <si>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</si>
  <si>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</si>
  <si>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</si>
  <si>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</si>
  <si>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</si>
  <si>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</si>
  <si>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</si>
  <si>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</si>
  <si>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</si>
  <si>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</si>
  <si>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</si>
  <si>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</si>
  <si>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</si>
  <si>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</si>
  <si>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</si>
  <si>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</si>
  <si>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</si>
  <si>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</si>
  <si>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</si>
  <si>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</si>
  <si>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</si>
  <si>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</si>
  <si>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</si>
  <si>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</si>
  <si>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</si>
  <si>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</si>
  <si>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</si>
  <si>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</si>
  <si>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</si>
  <si>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</si>
  <si>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</si>
  <si>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</si>
  <si>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</si>
  <si>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</si>
  <si>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</si>
  <si>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</si>
  <si>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</si>
  <si>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</si>
  <si>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</si>
  <si>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</si>
  <si>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</si>
  <si>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</si>
  <si>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</si>
  <si>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</si>
  <si>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</si>
  <si>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</si>
  <si>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</si>
  <si>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</si>
  <si>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</si>
  <si>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</si>
  <si>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</si>
  <si>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</si>
  <si>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</si>
  <si>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</si>
  <si>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</si>
  <si>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</si>
  <si>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</si>
  <si>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</si>
  <si>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</si>
  <si>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</si>
  <si>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</si>
  <si>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</si>
  <si>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</si>
  <si>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</si>
  <si>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</si>
  <si>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</si>
  <si>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</si>
  <si>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</si>
  <si>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</si>
  <si>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</si>
  <si>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</si>
  <si>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</si>
  <si>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</si>
  <si>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</si>
  <si>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</si>
  <si>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</si>
  <si>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</si>
  <si>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</si>
  <si>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</si>
  <si>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</si>
  <si>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</si>
  <si>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</si>
  <si>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</si>
  <si>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</si>
  <si>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</si>
  <si>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</si>
  <si>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</si>
  <si>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</si>
  <si>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</si>
  <si>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</si>
  <si>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</si>
  <si>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</si>
  <si>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</si>
  <si>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</si>
  <si>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</si>
  <si>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</si>
  <si>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</si>
  <si>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</si>
  <si>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</si>
  <si>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</si>
  <si>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</si>
  <si>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</si>
  <si>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</si>
  <si>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</si>
  <si>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</si>
  <si>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</si>
  <si>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</si>
  <si>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</si>
  <si>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</si>
  <si>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</si>
  <si>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</si>
  <si>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</si>
  <si>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</si>
  <si>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</si>
  <si>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</si>
  <si>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</si>
  <si>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</si>
  <si>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</si>
  <si>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</si>
  <si>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</si>
  <si>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</si>
  <si>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</si>
  <si>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</si>
  <si>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</si>
  <si>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</si>
  <si>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</si>
  <si>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</si>
  <si>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</si>
  <si>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</si>
  <si>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</si>
  <si>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</si>
  <si>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</si>
  <si>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</si>
  <si>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</si>
  <si>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</si>
  <si>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</si>
  <si>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</si>
  <si>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</si>
  <si>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</si>
  <si>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</si>
  <si>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</si>
  <si>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</si>
  <si>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</si>
  <si>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</si>
  <si>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</si>
  <si>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</si>
  <si>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</si>
  <si>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</si>
  <si>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</si>
  <si>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</si>
  <si>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</si>
  <si>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</si>
  <si>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</si>
  <si>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</si>
  <si>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</si>
  <si>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</si>
  <si>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</si>
  <si>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</si>
  <si>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</si>
  <si>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</si>
  <si>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</si>
  <si>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</si>
  <si>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</si>
  <si>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</si>
  <si>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</si>
  <si>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</si>
  <si>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</si>
  <si>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</si>
  <si>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</si>
  <si>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</si>
  <si>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</si>
  <si>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</si>
  <si>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</si>
  <si>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</si>
  <si>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</si>
  <si>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</si>
  <si>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</si>
  <si>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</si>
  <si>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</si>
  <si>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</si>
  <si>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</si>
  <si>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</si>
  <si>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</si>
  <si>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</si>
  <si>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</si>
  <si>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</si>
  <si>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</si>
  <si>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</si>
  <si>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</si>
  <si>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</si>
  <si>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</si>
  <si>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</si>
  <si>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</si>
  <si>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</si>
  <si>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</si>
  <si>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</si>
  <si>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</si>
  <si>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</si>
  <si>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</si>
  <si>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</si>
  <si>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</si>
  <si>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</si>
  <si>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</si>
  <si>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</si>
  <si>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</si>
  <si>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</si>
  <si>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</si>
  <si>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</si>
  <si>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</si>
  <si>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</si>
  <si>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</si>
  <si>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</si>
  <si>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</si>
  <si>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</si>
  <si>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</si>
  <si>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</si>
  <si>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</si>
  <si>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</si>
  <si>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</si>
  <si>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</si>
  <si>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</si>
  <si>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</si>
  <si>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</si>
  <si>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</si>
  <si>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</si>
  <si>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</si>
  <si>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</si>
  <si>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</si>
  <si>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</si>
  <si>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</si>
  <si>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</si>
  <si>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</si>
  <si>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</si>
  <si>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</si>
  <si>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</si>
  <si>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</si>
  <si>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</si>
  <si>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</si>
  <si>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</si>
  <si>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</si>
  <si>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</si>
  <si>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</si>
  <si>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</si>
  <si>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</si>
  <si>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</si>
  <si>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</si>
  <si>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</si>
  <si>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</si>
  <si>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</si>
  <si>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</si>
  <si>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</si>
  <si>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</si>
  <si>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</si>
  <si>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</si>
  <si>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</si>
  <si>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</si>
  <si>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</si>
  <si>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</si>
  <si>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</si>
  <si>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</si>
  <si>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</si>
  <si>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</si>
  <si>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</si>
  <si>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</si>
  <si>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</si>
  <si>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</si>
  <si>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</si>
  <si>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</si>
  <si>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</si>
  <si>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</si>
  <si>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</si>
  <si>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</si>
  <si>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</si>
  <si>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</si>
  <si>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</si>
  <si>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</si>
  <si>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</si>
  <si>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</si>
  <si>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</si>
  <si>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</si>
  <si>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</si>
  <si>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</si>
  <si>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</si>
  <si>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</si>
  <si>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</si>
  <si>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</si>
  <si>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</si>
  <si>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</si>
  <si>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</si>
  <si>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</si>
  <si>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</si>
  <si>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</si>
  <si>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</si>
  <si>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</si>
  <si>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</si>
  <si>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</si>
  <si>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</si>
  <si>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</si>
  <si>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</si>
  <si>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</si>
  <si>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</si>
  <si>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</si>
  <si>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</si>
  <si>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</si>
  <si>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</si>
  <si>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</si>
  <si>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</si>
  <si>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</si>
  <si>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</si>
  <si>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</si>
  <si>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</si>
  <si>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</si>
  <si>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</si>
  <si>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</si>
  <si>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</si>
  <si>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</si>
  <si>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</si>
  <si>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</si>
  <si>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</si>
  <si>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</si>
  <si>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</si>
  <si>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</si>
  <si>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</si>
  <si>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</si>
  <si>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</si>
  <si>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</si>
  <si>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</si>
  <si>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</si>
  <si>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</si>
  <si>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</si>
  <si>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</si>
  <si>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</si>
  <si>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</si>
  <si>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</si>
  <si>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</si>
  <si>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</si>
  <si>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</si>
  <si>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</si>
  <si>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</si>
  <si>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</si>
  <si>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</si>
  <si>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</si>
  <si>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</si>
  <si>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</si>
  <si>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</si>
  <si>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</si>
  <si>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</si>
  <si>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</si>
  <si>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</si>
  <si>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</si>
  <si>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</si>
  <si>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</si>
  <si>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</si>
  <si>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</si>
  <si>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</si>
  <si>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</si>
  <si>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</si>
  <si>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</si>
  <si>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</si>
  <si>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</si>
  <si>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</si>
  <si>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</si>
  <si>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</si>
  <si>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</si>
  <si>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</si>
  <si>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</si>
  <si>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</si>
  <si>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</si>
  <si>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</si>
  <si>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</si>
  <si>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</si>
  <si>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</si>
  <si>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</si>
  <si>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</si>
  <si>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</si>
  <si>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</si>
  <si>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</si>
  <si>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</si>
  <si>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</si>
  <si>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</si>
  <si>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</si>
  <si>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</si>
  <si>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</si>
  <si>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</si>
  <si>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</si>
  <si>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</si>
  <si>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</si>
  <si>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</si>
  <si>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</si>
  <si>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</si>
  <si>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</si>
  <si>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</si>
  <si>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</si>
  <si>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</si>
  <si>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</si>
  <si>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</si>
  <si>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</si>
  <si>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</si>
  <si>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</si>
  <si>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</si>
  <si>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</si>
  <si>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</si>
  <si>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</si>
  <si>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</si>
  <si>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</si>
  <si>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</si>
  <si>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</si>
  <si>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</si>
  <si>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</si>
  <si>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</si>
  <si>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</si>
  <si>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</si>
  <si>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</si>
  <si>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</si>
  <si>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</si>
  <si>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</si>
  <si>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</si>
  <si>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</si>
  <si>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</si>
  <si>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</si>
  <si>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</si>
  <si>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</si>
  <si>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</si>
  <si>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</si>
  <si>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</si>
  <si>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</si>
  <si>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</si>
  <si>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</si>
  <si>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</si>
  <si>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</si>
  <si>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</si>
  <si>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</si>
  <si>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</si>
  <si>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</si>
  <si>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</si>
  <si>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</si>
  <si>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</si>
  <si>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</si>
  <si>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</si>
  <si>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</si>
  <si>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</si>
  <si>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</si>
  <si>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</si>
  <si>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</si>
  <si>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</si>
  <si>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</si>
  <si>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</si>
  <si>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</si>
  <si>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</si>
  <si>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</si>
  <si>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</si>
  <si>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</si>
  <si>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</si>
  <si>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</si>
  <si>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</si>
  <si>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</si>
  <si>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</si>
  <si>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</si>
  <si>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</si>
  <si>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</si>
  <si>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</si>
  <si>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</si>
  <si>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</si>
  <si>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</si>
  <si>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</si>
  <si>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</si>
  <si>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</si>
  <si>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</si>
  <si>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</si>
  <si>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</si>
  <si>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</si>
  <si>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</si>
  <si>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</si>
  <si>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</si>
  <si>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</si>
  <si>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</si>
  <si>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</si>
  <si>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</si>
  <si>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</si>
  <si>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</si>
  <si>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</si>
  <si>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</si>
  <si>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</si>
  <si>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</si>
  <si>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</si>
  <si>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</si>
  <si>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</si>
  <si>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</si>
  <si>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</si>
  <si>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</si>
  <si>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</si>
  <si>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</si>
  <si>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</si>
  <si>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</si>
  <si>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</si>
  <si>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</si>
  <si>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</si>
  <si>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</si>
  <si>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</si>
  <si>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</si>
  <si>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</si>
  <si>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</si>
  <si>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</si>
  <si>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</si>
  <si>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</si>
  <si>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</si>
  <si>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</si>
  <si>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</si>
  <si>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</si>
  <si>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</si>
  <si>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</si>
  <si>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</si>
  <si>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</si>
  <si>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</si>
  <si>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</si>
  <si>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</si>
  <si>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</si>
  <si>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</si>
  <si>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</si>
  <si>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</si>
  <si>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</si>
  <si>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</si>
  <si>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</si>
  <si>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</si>
  <si>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</si>
  <si>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</si>
  <si>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</si>
  <si>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</si>
  <si>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</si>
  <si>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</si>
  <si>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</si>
  <si>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</si>
  <si>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</si>
  <si>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</si>
  <si>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</si>
  <si>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</si>
  <si>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</si>
  <si>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</si>
  <si>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</si>
  <si>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</si>
  <si>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</si>
  <si>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</si>
  <si>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</si>
  <si>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</si>
  <si>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</si>
  <si>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</si>
  <si>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</si>
  <si>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</si>
  <si>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</si>
  <si>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</si>
  <si>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</si>
  <si>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</si>
  <si>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</si>
  <si>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</si>
  <si>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</si>
  <si>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</si>
  <si>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</si>
  <si>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</si>
  <si>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</si>
  <si>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</si>
  <si>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</si>
  <si>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</si>
  <si>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</si>
  <si>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</si>
  <si>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</si>
  <si>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</si>
  <si>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</si>
  <si>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</si>
  <si>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</si>
  <si>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</si>
  <si>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</si>
  <si>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</si>
  <si>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</si>
  <si>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</si>
  <si>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</si>
  <si>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</si>
  <si>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</si>
  <si>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</si>
  <si>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</si>
  <si>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</si>
  <si>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</si>
  <si>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</si>
  <si>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</si>
  <si>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</si>
  <si>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</si>
  <si>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</si>
  <si>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</si>
  <si>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</si>
  <si>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</si>
  <si>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</si>
  <si>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</si>
  <si>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</si>
  <si>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</si>
  <si>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</si>
  <si>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</si>
  <si>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</si>
  <si>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</si>
  <si>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</si>
  <si>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</si>
  <si>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</si>
  <si>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</si>
  <si>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</si>
  <si>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</si>
  <si>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</si>
  <si>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</si>
  <si>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</si>
  <si>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</si>
  <si>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</si>
  <si>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</si>
  <si>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</si>
  <si>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</si>
  <si>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</si>
  <si>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</si>
  <si>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</si>
  <si>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</si>
  <si>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</si>
  <si>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</si>
  <si>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</si>
  <si>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</si>
  <si>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</si>
  <si>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</si>
  <si>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</si>
  <si>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</si>
  <si>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</si>
  <si>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</si>
  <si>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</si>
  <si>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</si>
  <si>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</si>
  <si>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</si>
  <si>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</si>
  <si>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</si>
  <si>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</si>
  <si>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</si>
  <si>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</si>
  <si>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</si>
  <si>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</si>
  <si>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</si>
  <si>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</si>
  <si>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</si>
  <si>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</si>
  <si>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</si>
  <si>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</si>
  <si>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</si>
  <si>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</si>
  <si>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</si>
  <si>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</si>
  <si>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</si>
  <si>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</si>
  <si>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</si>
  <si>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</si>
  <si>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</si>
  <si>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</si>
  <si>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</si>
  <si>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</si>
  <si>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</si>
  <si>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</si>
  <si>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</si>
  <si>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</si>
  <si>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</si>
  <si>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</si>
  <si>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</si>
  <si>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</si>
  <si>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</si>
  <si>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</si>
  <si>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</si>
  <si>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</si>
  <si>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</si>
  <si>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</si>
  <si>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</si>
  <si>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</si>
  <si>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</si>
  <si>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</si>
  <si>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</si>
  <si>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</si>
  <si>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</si>
  <si>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</si>
  <si>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</si>
  <si>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</si>
  <si>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</si>
  <si>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</si>
  <si>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</si>
  <si>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</si>
  <si>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</si>
  <si>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</si>
  <si>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</si>
  <si>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</si>
  <si>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</si>
  <si>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</si>
  <si>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</si>
  <si>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</si>
  <si>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</si>
  <si>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</si>
  <si>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</si>
  <si>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</si>
  <si>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</si>
  <si>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</si>
  <si>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</si>
  <si>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</si>
  <si>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</si>
  <si>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</si>
  <si>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</si>
  <si>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</si>
  <si>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</si>
  <si>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</si>
  <si>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</si>
  <si>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</si>
  <si>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</si>
  <si>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</si>
  <si>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</si>
  <si>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</si>
  <si>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</si>
  <si>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</si>
  <si>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</si>
  <si>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</si>
  <si>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</si>
  <si>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</si>
  <si>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</si>
  <si>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</si>
  <si>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</si>
  <si>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</si>
  <si>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</si>
  <si>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</si>
  <si>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</si>
  <si>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</si>
  <si>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</si>
  <si>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</si>
  <si>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</si>
  <si>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</si>
  <si>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</si>
  <si>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</si>
  <si>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</si>
  <si>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</si>
  <si>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</si>
  <si>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</si>
  <si>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</si>
  <si>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</si>
  <si>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</si>
  <si>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</si>
  <si>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</si>
  <si>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</si>
  <si>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</si>
  <si>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</si>
  <si>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</si>
  <si>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</si>
  <si>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</si>
  <si>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</si>
  <si>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</si>
  <si>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</si>
  <si>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</si>
  <si>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</si>
  <si>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</si>
  <si>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</si>
  <si>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</si>
  <si>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</si>
  <si>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</si>
  <si>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</si>
  <si>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</si>
  <si>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</si>
  <si>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</si>
  <si>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</si>
  <si>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</si>
  <si>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</si>
  <si>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</si>
  <si>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</si>
  <si>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</si>
  <si>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</si>
  <si>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</si>
  <si>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</si>
  <si>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</si>
  <si>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</si>
  <si>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</si>
  <si>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</si>
  <si>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</si>
  <si>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</si>
  <si>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</si>
  <si>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</si>
  <si>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</si>
  <si>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</si>
  <si>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</si>
  <si>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</si>
  <si>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</si>
  <si>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</si>
  <si>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</si>
  <si>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</si>
  <si>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</si>
  <si>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</si>
  <si>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</si>
  <si>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</si>
  <si>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</si>
  <si>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</si>
  <si>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</si>
  <si>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</si>
  <si>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</si>
  <si>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</si>
  <si>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</si>
  <si>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</si>
  <si>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</si>
  <si>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</si>
  <si>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</si>
  <si>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</si>
  <si>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</si>
  <si>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</si>
  <si>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</si>
  <si>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</si>
  <si>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</si>
  <si>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</si>
  <si>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</si>
  <si>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</si>
  <si>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</si>
  <si>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</si>
  <si>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</si>
  <si>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</si>
  <si>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</si>
  <si>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</si>
  <si>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</si>
  <si>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</si>
  <si>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</si>
  <si>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</si>
  <si>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</si>
  <si>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</si>
  <si>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</si>
  <si>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</si>
  <si>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</si>
  <si>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</si>
  <si>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</si>
  <si>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</si>
  <si>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</si>
  <si>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</si>
  <si>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</si>
  <si>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</si>
  <si>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</si>
  <si>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</si>
  <si>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</si>
  <si>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</si>
  <si>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</si>
  <si>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</si>
  <si>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</si>
  <si>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</si>
  <si>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</si>
  <si>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</si>
  <si>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</si>
  <si>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</si>
  <si>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</si>
  <si>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</si>
  <si>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</si>
  <si>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</si>
  <si>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</si>
  <si>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</si>
  <si>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</si>
  <si>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</si>
  <si>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</si>
  <si>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</si>
  <si>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</si>
  <si>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</si>
  <si>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</si>
  <si>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</si>
  <si>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</si>
  <si>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</si>
  <si>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</si>
  <si>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</si>
  <si>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</si>
  <si>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</si>
  <si>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</si>
  <si>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</si>
  <si>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</si>
  <si>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</si>
  <si>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</si>
  <si>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</si>
  <si>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</si>
  <si>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</si>
  <si>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</si>
  <si>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</si>
  <si>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</si>
  <si>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</si>
  <si>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</si>
  <si>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</si>
  <si>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</si>
  <si>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</si>
  <si>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</si>
  <si>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</si>
  <si>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</si>
  <si>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</si>
  <si>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</si>
  <si>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</si>
  <si>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</si>
  <si>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</si>
  <si>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</si>
  <si>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</si>
  <si>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</si>
  <si>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</si>
  <si>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</si>
  <si>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</si>
  <si>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</si>
  <si>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</si>
  <si>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</si>
  <si>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</si>
  <si>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</si>
  <si>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</si>
  <si>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</si>
  <si>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</si>
  <si>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</si>
  <si>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</si>
  <si>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</si>
  <si>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</si>
  <si>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</si>
  <si>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</si>
  <si>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</si>
  <si>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</si>
  <si>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</si>
  <si>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</si>
  <si>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</si>
  <si>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</si>
  <si>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</si>
  <si>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</si>
  <si>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</si>
  <si>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</si>
  <si>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</si>
  <si>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</si>
  <si>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</si>
  <si>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</si>
  <si>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</si>
  <si>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</si>
  <si>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</si>
  <si>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</si>
  <si>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</si>
  <si>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</si>
  <si>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</si>
  <si>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</si>
  <si>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</si>
  <si>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</si>
  <si>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</si>
  <si>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</si>
  <si>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</si>
  <si>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</si>
  <si>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</si>
  <si>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</si>
  <si>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</si>
  <si>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</si>
  <si>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</si>
  <si>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</si>
  <si>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</si>
  <si>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</si>
  <si>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</si>
  <si>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</si>
  <si>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</si>
  <si>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</si>
  <si>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</si>
  <si>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</si>
  <si>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</si>
  <si>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</si>
  <si>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</si>
  <si>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</si>
  <si>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</si>
  <si>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</si>
  <si>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</si>
  <si>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</si>
  <si>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</si>
  <si>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</si>
  <si>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</si>
  <si>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</si>
  <si>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</si>
  <si>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</si>
  <si>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</si>
  <si>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</si>
  <si>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</si>
  <si>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</si>
  <si>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</si>
  <si>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</si>
  <si>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</si>
  <si>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</si>
  <si>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</si>
  <si>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</si>
  <si>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</si>
  <si>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</si>
  <si>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</si>
  <si>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</si>
  <si>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</si>
  <si>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</si>
  <si>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</si>
  <si>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</si>
  <si>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</si>
  <si>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</si>
  <si>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</si>
  <si>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</si>
  <si>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</si>
  <si>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</si>
  <si>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</si>
  <si>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</si>
  <si>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</si>
  <si>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</si>
  <si>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</si>
  <si>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</si>
  <si>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</si>
  <si>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</si>
  <si>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</si>
  <si>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</si>
  <si>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</si>
  <si>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</si>
  <si>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</si>
  <si>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</si>
  <si>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</si>
  <si>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</si>
  <si>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</si>
  <si>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</si>
  <si>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</si>
  <si>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</si>
  <si>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</si>
  <si>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</si>
  <si>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</si>
  <si>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</si>
  <si>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</si>
  <si>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</si>
  <si>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</si>
  <si>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</si>
  <si>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</si>
  <si>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</si>
  <si>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</si>
  <si>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</si>
  <si>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</si>
  <si>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</si>
  <si>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</si>
  <si>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</si>
  <si>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</si>
  <si>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</si>
  <si>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</si>
  <si>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</si>
  <si>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</si>
  <si>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</si>
  <si>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</si>
  <si>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</si>
  <si>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</si>
  <si>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</si>
  <si>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</si>
  <si>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</si>
  <si>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</si>
  <si>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</si>
  <si>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</si>
  <si>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</si>
  <si>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</si>
  <si>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</si>
  <si>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</si>
  <si>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</si>
  <si>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</si>
  <si>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</si>
  <si>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</si>
  <si>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</si>
  <si>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</si>
  <si>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</si>
  <si>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</si>
  <si>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</si>
  <si>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</si>
  <si>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</si>
  <si>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</si>
  <si>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</si>
  <si>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</si>
  <si>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</si>
  <si>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</si>
  <si>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</si>
  <si>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</si>
  <si>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</si>
  <si>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</si>
  <si>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</si>
  <si>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</si>
  <si>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</si>
  <si>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</si>
  <si>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</si>
  <si>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</si>
  <si>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</si>
  <si>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</si>
  <si>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</si>
  <si>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</si>
  <si>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</si>
  <si>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</si>
  <si>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</si>
  <si>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</si>
  <si>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</si>
  <si>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</si>
  <si>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</si>
  <si>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</si>
  <si>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</si>
  <si>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</si>
  <si>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</si>
  <si>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</si>
  <si>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</si>
  <si>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</si>
  <si>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</si>
  <si>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</si>
  <si>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</si>
  <si>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</si>
  <si>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</si>
  <si>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</si>
  <si>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</si>
  <si>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</si>
  <si>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</si>
  <si>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</si>
  <si>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</si>
  <si>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</si>
  <si>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</si>
  <si>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</si>
  <si>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</si>
  <si>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</si>
  <si>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</si>
  <si>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</si>
  <si>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</si>
  <si>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</si>
  <si>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</si>
  <si>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</si>
  <si>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</si>
  <si>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</si>
  <si>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</si>
  <si>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</si>
  <si>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</si>
  <si>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</si>
  <si>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</si>
  <si>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</si>
  <si>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</si>
  <si>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</si>
  <si>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</si>
  <si>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</si>
  <si>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</si>
  <si>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</si>
  <si>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</si>
  <si>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</si>
  <si>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</si>
  <si>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</si>
  <si>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</si>
  <si>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</si>
  <si>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</si>
  <si>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</si>
  <si>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</si>
  <si>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</si>
  <si>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</si>
  <si>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</si>
  <si>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</si>
  <si>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</si>
  <si>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</si>
  <si>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</si>
  <si>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</si>
  <si>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</si>
  <si>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</si>
  <si>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</si>
  <si>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</si>
  <si>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</si>
  <si>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</si>
  <si>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</si>
  <si>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</si>
  <si>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</si>
  <si>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</si>
  <si>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</si>
  <si>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</si>
  <si>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</si>
  <si>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</si>
  <si>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</si>
  <si>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</si>
  <si>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</si>
  <si>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</si>
  <si>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</si>
  <si>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</si>
  <si>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</si>
  <si>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</si>
  <si>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</si>
  <si>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</si>
  <si>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</si>
  <si>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</si>
  <si>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</si>
  <si>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</si>
  <si>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</si>
  <si>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</si>
  <si>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</si>
  <si>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</si>
  <si>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</si>
  <si>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</si>
  <si>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</si>
  <si>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</si>
  <si>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</si>
  <si>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</si>
  <si>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</si>
  <si>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</si>
  <si>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</si>
  <si>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</si>
  <si>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</si>
  <si>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</si>
  <si>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</si>
  <si>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</si>
  <si>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</si>
  <si>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</si>
  <si>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</si>
  <si>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</si>
  <si>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</si>
  <si>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</si>
  <si>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</si>
  <si>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</si>
  <si>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</si>
  <si>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</si>
  <si>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</si>
  <si>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</si>
  <si>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</si>
  <si>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</si>
  <si>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</si>
  <si>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</si>
  <si>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</si>
  <si>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</si>
  <si>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</si>
  <si>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</si>
  <si>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</si>
  <si>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</si>
  <si>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</si>
  <si>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</si>
  <si>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</si>
  <si>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</si>
  <si>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</si>
  <si>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</si>
  <si>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</si>
  <si>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</si>
  <si>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</si>
  <si>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</si>
  <si>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</si>
  <si>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</si>
  <si>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</si>
  <si>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</si>
  <si>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</si>
  <si>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</si>
  <si>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</si>
  <si>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</si>
  <si>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</si>
  <si>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</si>
  <si>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</si>
  <si>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</si>
  <si>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</si>
  <si>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</si>
  <si>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</si>
  <si>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</si>
  <si>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</si>
  <si>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</si>
  <si>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</si>
  <si>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</si>
  <si>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</si>
  <si>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</si>
  <si>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</si>
  <si>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</si>
  <si>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</si>
  <si>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</si>
  <si>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</si>
  <si>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</si>
  <si>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</si>
  <si>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</si>
  <si>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</si>
  <si>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</si>
  <si>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</si>
  <si>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</si>
  <si>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</si>
  <si>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</si>
  <si>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</si>
  <si>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</si>
  <si>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</si>
  <si>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</si>
  <si>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</si>
  <si>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</si>
  <si>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</si>
  <si>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</si>
  <si>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</si>
  <si>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</si>
  <si>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</si>
  <si>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</si>
  <si>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</si>
  <si>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</si>
  <si>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</si>
  <si>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</si>
  <si>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</si>
  <si>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</si>
  <si>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</si>
  <si>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</si>
  <si>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</si>
  <si>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</si>
  <si>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</si>
  <si>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</si>
  <si>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</si>
  <si>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</si>
  <si>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</si>
  <si>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</si>
  <si>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</si>
  <si>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</si>
  <si>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</si>
  <si>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</si>
  <si>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</si>
  <si>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</si>
  <si>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</si>
  <si>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</si>
  <si>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</si>
  <si>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</si>
  <si>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</si>
  <si>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</si>
  <si>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</si>
  <si>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</si>
  <si>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</si>
  <si>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</si>
  <si>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</si>
  <si>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</si>
  <si>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</si>
  <si>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</si>
  <si>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</si>
  <si>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</si>
  <si>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</si>
  <si>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</si>
  <si>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</si>
  <si>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</si>
  <si>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</si>
  <si>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</si>
  <si>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</si>
  <si>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</si>
  <si>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</si>
  <si>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</si>
  <si>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</si>
  <si>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</si>
  <si>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</si>
  <si>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</si>
  <si>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</si>
  <si>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</si>
  <si>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</si>
  <si>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</si>
  <si>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</si>
  <si>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</si>
  <si>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</si>
  <si>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</si>
  <si>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</si>
  <si>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</si>
  <si>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</si>
  <si>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</si>
  <si>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</si>
  <si>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</si>
  <si>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</si>
  <si>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</si>
  <si>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</si>
  <si>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</si>
  <si>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</si>
  <si>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</si>
  <si>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</si>
  <si>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</si>
  <si>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</si>
  <si>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</si>
  <si>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</si>
  <si>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</si>
  <si>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</si>
  <si>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</si>
  <si>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</si>
  <si>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</si>
  <si>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</si>
  <si>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</si>
  <si>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</si>
  <si>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</si>
  <si>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</si>
  <si>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</si>
  <si>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</si>
  <si>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</si>
  <si>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</si>
  <si>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</si>
  <si>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</si>
  <si>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</si>
  <si>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</si>
  <si>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</si>
  <si>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</si>
  <si>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</si>
  <si>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</si>
  <si>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</si>
  <si>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</si>
  <si>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</si>
  <si>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</si>
  <si>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</si>
  <si>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</si>
  <si>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</si>
  <si>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</si>
  <si>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</si>
  <si>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</si>
  <si>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</si>
  <si>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</si>
  <si>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</si>
  <si>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</si>
  <si>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</si>
  <si>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</si>
  <si>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</si>
  <si>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</si>
  <si>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</si>
  <si>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</si>
  <si>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</si>
  <si>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</si>
  <si>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</si>
  <si>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</si>
  <si>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</si>
  <si>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</si>
  <si>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</si>
  <si>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</si>
  <si>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</si>
  <si>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</si>
  <si>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</si>
  <si>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</si>
  <si>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</si>
  <si>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</si>
  <si>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</si>
  <si>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</si>
  <si>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</si>
  <si>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</si>
  <si>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</si>
  <si>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</si>
  <si>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</si>
  <si>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</si>
  <si>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</si>
  <si>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</si>
  <si>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</si>
  <si>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</si>
  <si>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</si>
  <si>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</si>
  <si>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</si>
  <si>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</si>
  <si>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</si>
  <si>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</si>
  <si>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</si>
  <si>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</si>
  <si>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</si>
  <si>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</si>
  <si>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</si>
  <si>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</si>
  <si>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</si>
  <si>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</si>
  <si>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</si>
  <si>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</si>
  <si>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</si>
  <si>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</si>
  <si>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</si>
  <si>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</si>
  <si>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</si>
  <si>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</si>
  <si>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</si>
  <si>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</si>
  <si>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</si>
  <si>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</si>
  <si>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</si>
  <si>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</si>
  <si>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</si>
  <si>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</si>
  <si>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</si>
  <si>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</si>
  <si>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</si>
  <si>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</si>
  <si>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</si>
  <si>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</si>
  <si>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</si>
  <si>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</si>
  <si>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</si>
  <si>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</si>
  <si>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</si>
  <si>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</si>
  <si>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</si>
  <si>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</si>
  <si>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</si>
  <si>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</si>
  <si>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</si>
  <si>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</si>
  <si>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</si>
  <si>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</si>
  <si>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</si>
  <si>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</si>
  <si>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</si>
  <si>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</si>
  <si>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</si>
  <si>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</si>
  <si>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</si>
  <si>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</si>
  <si>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</si>
  <si>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</si>
  <si>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</si>
  <si>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</si>
  <si>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</si>
  <si>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</si>
  <si>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</si>
  <si>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</si>
  <si>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</si>
  <si>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</si>
  <si>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</si>
  <si>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</si>
  <si>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</si>
  <si>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</si>
  <si>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</si>
  <si>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</si>
  <si>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</si>
  <si>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</si>
  <si>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</si>
  <si>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</si>
  <si>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</si>
  <si>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</si>
  <si>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</si>
  <si>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</si>
  <si>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</si>
  <si>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</si>
  <si>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</si>
  <si>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</si>
  <si>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</si>
  <si>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</si>
  <si>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</si>
  <si>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</si>
  <si>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</si>
  <si>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</si>
  <si>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</si>
  <si>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</si>
  <si>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</si>
  <si>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</si>
  <si>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</si>
  <si>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</si>
  <si>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</si>
  <si>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</si>
  <si>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</si>
  <si>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</si>
  <si>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</si>
  <si>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</si>
  <si>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</si>
  <si>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</si>
  <si>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</si>
  <si>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</si>
  <si>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</si>
  <si>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</si>
  <si>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</si>
  <si>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</si>
  <si>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</si>
  <si>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</si>
  <si>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</si>
  <si>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</si>
  <si>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</si>
  <si>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</si>
  <si>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</si>
  <si>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</si>
  <si>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</si>
  <si>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</si>
  <si>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</si>
  <si>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</si>
  <si>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</si>
  <si>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</si>
  <si>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</si>
  <si>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</si>
  <si>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</si>
  <si>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</si>
  <si>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</si>
  <si>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</si>
  <si>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</si>
  <si>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</si>
  <si>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</si>
  <si>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</si>
  <si>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</si>
  <si>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</si>
  <si>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</si>
  <si>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</si>
  <si>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</si>
  <si>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</si>
  <si>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</si>
  <si>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</si>
  <si>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</si>
  <si>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</si>
  <si>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</si>
  <si>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</si>
  <si>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</si>
  <si>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</si>
  <si>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</si>
  <si>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</si>
  <si>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</si>
  <si>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</si>
  <si>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</si>
  <si>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</si>
  <si>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</si>
  <si>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</si>
  <si>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</si>
  <si>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</si>
  <si>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</si>
  <si>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</si>
  <si>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</si>
  <si>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</si>
  <si>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</si>
  <si>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</si>
  <si>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</si>
  <si>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</si>
  <si>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</si>
  <si>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</si>
  <si>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</si>
  <si>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</si>
  <si>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</si>
  <si>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</si>
  <si>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</si>
  <si>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</si>
  <si>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</si>
  <si>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</si>
  <si>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</si>
  <si>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</si>
  <si>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</si>
  <si>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</si>
  <si>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</si>
  <si>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</si>
  <si>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</si>
  <si>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</si>
  <si>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</si>
  <si>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</si>
  <si>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</si>
  <si>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</si>
  <si>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</si>
  <si>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</si>
  <si>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</si>
  <si>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</si>
  <si>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</si>
  <si>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</si>
  <si>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</si>
  <si>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</si>
  <si>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</si>
  <si>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</si>
  <si>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</si>
  <si>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</si>
  <si>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</si>
  <si>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</si>
  <si>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</si>
  <si>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</si>
  <si>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</si>
  <si>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</si>
  <si>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</si>
  <si>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</si>
  <si>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</si>
  <si>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</si>
  <si>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</si>
  <si>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</si>
  <si>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</si>
  <si>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</si>
  <si>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</si>
  <si>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</si>
  <si>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</si>
  <si>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</si>
  <si>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</si>
  <si>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</si>
  <si>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</si>
  <si>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</si>
  <si>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</si>
  <si>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</si>
  <si>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</si>
  <si>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</si>
  <si>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</si>
  <si>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</si>
  <si>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</si>
  <si>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</si>
  <si>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</si>
  <si>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</si>
  <si>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</si>
  <si>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</si>
  <si>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</si>
  <si>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</si>
  <si>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</si>
  <si>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</si>
  <si>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</si>
  <si>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</si>
  <si>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</si>
  <si>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</si>
  <si>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</si>
  <si>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</si>
  <si>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</si>
  <si>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</si>
  <si>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</si>
  <si>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</si>
  <si>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</si>
  <si>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</si>
  <si>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</si>
  <si>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</si>
  <si>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</si>
  <si>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</si>
  <si>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</si>
  <si>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</si>
  <si>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</si>
  <si>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</si>
  <si>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</si>
  <si>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</si>
  <si>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</si>
  <si>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</si>
  <si>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</si>
  <si>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</si>
  <si>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</si>
  <si>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</si>
  <si>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</si>
  <si>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</si>
  <si>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</si>
  <si>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</si>
  <si>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</si>
  <si>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</si>
  <si>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</si>
  <si>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</si>
  <si>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</si>
  <si>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</si>
  <si>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</si>
  <si>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</si>
  <si>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</si>
  <si>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</si>
  <si>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</si>
  <si>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</si>
  <si>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</si>
  <si>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</si>
  <si>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</si>
  <si>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</si>
  <si>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</si>
  <si>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</si>
  <si>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</si>
  <si>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</si>
  <si>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</si>
  <si>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</si>
  <si>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</si>
  <si>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</si>
  <si>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</si>
  <si>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</si>
  <si>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</si>
  <si>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</si>
  <si>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</si>
  <si>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</si>
  <si>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</si>
  <si>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</si>
  <si>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</si>
  <si>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</si>
  <si>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</si>
  <si>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</si>
  <si>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</si>
  <si>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</si>
  <si>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</si>
  <si>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</si>
  <si>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</si>
  <si>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</si>
  <si>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</si>
  <si>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</si>
  <si>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</si>
  <si>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</si>
  <si>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</si>
  <si>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</si>
  <si>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</si>
  <si>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</si>
  <si>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</si>
  <si>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</si>
  <si>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</si>
  <si>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</si>
  <si>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</si>
  <si>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</si>
  <si>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</si>
  <si>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</si>
  <si>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</si>
  <si>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</si>
  <si>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</si>
  <si>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</si>
  <si>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</si>
  <si>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</si>
  <si>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</si>
  <si>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</si>
  <si>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</si>
  <si>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</si>
  <si>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</si>
  <si>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</si>
  <si>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</si>
  <si>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</si>
  <si>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</si>
  <si>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</si>
  <si>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</si>
  <si>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</si>
  <si>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</si>
  <si>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</si>
  <si>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</si>
  <si>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</si>
  <si>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</si>
  <si>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</si>
  <si>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</si>
  <si>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</si>
  <si>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</si>
  <si>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</si>
  <si>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</si>
  <si>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</si>
  <si>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</si>
  <si>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</si>
  <si>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</si>
  <si>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</si>
  <si>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</si>
  <si>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</si>
  <si>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</si>
  <si>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</si>
  <si>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</si>
  <si>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</si>
  <si>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</si>
  <si>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</si>
  <si>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</si>
  <si>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</si>
  <si>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</si>
  <si>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</si>
  <si>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</si>
  <si>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</si>
  <si>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</si>
  <si>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</si>
  <si>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</si>
  <si>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</si>
  <si>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</si>
  <si>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</si>
  <si>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</si>
  <si>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</si>
  <si>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</si>
  <si>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</si>
  <si>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</si>
  <si>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</si>
  <si>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</si>
  <si>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</si>
  <si>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</si>
  <si>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</si>
  <si>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</si>
  <si>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</si>
  <si>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</si>
  <si>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</si>
  <si>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</si>
  <si>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</si>
  <si>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</si>
  <si>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</si>
  <si>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</si>
  <si>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</si>
  <si>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</si>
  <si>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</si>
  <si>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</si>
  <si>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</si>
  <si>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</si>
  <si>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</si>
  <si>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</si>
  <si>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</si>
  <si>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</si>
  <si>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</si>
  <si>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</si>
  <si>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</si>
  <si>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</si>
  <si>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</si>
  <si>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</si>
  <si>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</si>
  <si>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</si>
  <si>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</si>
  <si>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</si>
  <si>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</si>
  <si>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</si>
  <si>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</si>
  <si>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</si>
  <si>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</si>
  <si>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</si>
  <si>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</si>
  <si>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</si>
  <si>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</si>
  <si>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</si>
  <si>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</si>
  <si>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</si>
  <si>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</si>
  <si>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</si>
  <si>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</si>
  <si>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</si>
  <si>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</si>
  <si>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</si>
  <si>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</si>
  <si>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</si>
  <si>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</si>
  <si>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</si>
  <si>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</si>
  <si>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</si>
  <si>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</si>
  <si>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</si>
  <si>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</si>
  <si>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</si>
  <si>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</si>
  <si>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</si>
  <si>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</si>
  <si>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</si>
  <si>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</si>
  <si>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</si>
  <si>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</si>
  <si>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</si>
  <si>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</si>
  <si>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</si>
  <si>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</si>
  <si>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</si>
  <si>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</si>
  <si>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</si>
  <si>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</si>
  <si>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</si>
  <si>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</si>
  <si>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</si>
  <si>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</si>
  <si>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</si>
  <si>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</si>
  <si>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</si>
  <si>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</si>
  <si>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</si>
  <si>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</si>
  <si>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</si>
  <si>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</si>
  <si>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</si>
  <si>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</si>
  <si>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</si>
  <si>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</si>
  <si>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</si>
  <si>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</si>
  <si>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</si>
  <si>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</si>
  <si>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</si>
  <si>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</si>
  <si>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</si>
  <si>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</si>
  <si>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</si>
  <si>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</si>
  <si>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</si>
  <si>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</si>
  <si>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</si>
  <si>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</si>
  <si>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</si>
  <si>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</si>
  <si>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</si>
  <si>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</si>
  <si>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</si>
  <si>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</si>
  <si>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</si>
  <si>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</si>
  <si>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</si>
  <si>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</si>
  <si>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</si>
  <si>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</si>
  <si>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</si>
  <si>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</si>
  <si>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</si>
  <si>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</si>
  <si>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</si>
  <si>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</si>
  <si>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</si>
  <si>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</si>
  <si>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</si>
  <si>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</si>
  <si>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</si>
  <si>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</si>
  <si>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</si>
  <si>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</si>
  <si>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</si>
  <si>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</si>
  <si>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</si>
  <si>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</si>
  <si>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</si>
  <si>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</si>
  <si>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</si>
  <si>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</si>
  <si>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</si>
  <si>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</si>
  <si>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</si>
  <si>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</si>
  <si>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</si>
  <si>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</si>
  <si>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</si>
  <si>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</si>
  <si>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</si>
  <si>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</si>
  <si>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</si>
  <si>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</si>
  <si>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</si>
  <si>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</si>
  <si>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</si>
  <si>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</si>
  <si>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</si>
  <si>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</si>
  <si>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</si>
  <si>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</si>
  <si>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</si>
  <si>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</si>
  <si>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</si>
  <si>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</si>
  <si>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</si>
  <si>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</si>
  <si>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</si>
  <si>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</si>
  <si>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</si>
  <si>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</si>
  <si>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</si>
  <si>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</si>
  <si>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</si>
  <si>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</si>
  <si>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</si>
  <si>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</si>
  <si>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</si>
  <si>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</si>
  <si>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</si>
  <si>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</si>
  <si>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</si>
  <si>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</si>
  <si>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</si>
  <si>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</si>
  <si>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</si>
  <si>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</si>
  <si>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</si>
  <si>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</si>
  <si>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</si>
  <si>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</si>
  <si>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</si>
  <si>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</si>
  <si>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</si>
  <si>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</si>
  <si>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</si>
  <si>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</si>
  <si>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</si>
  <si>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</si>
  <si>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</si>
  <si>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</si>
  <si>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</si>
  <si>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</si>
  <si>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</si>
  <si>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</si>
  <si>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</si>
  <si>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</si>
  <si>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</si>
  <si>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</si>
  <si>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</si>
  <si>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</si>
  <si>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</si>
  <si>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</si>
  <si>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</si>
  <si>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</si>
  <si>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</si>
  <si>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</si>
  <si>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</si>
  <si>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</si>
  <si>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</si>
  <si>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</si>
  <si>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</si>
  <si>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</si>
  <si>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</si>
  <si>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</si>
  <si>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</si>
  <si>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</si>
  <si>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</si>
  <si>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</si>
  <si>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</si>
  <si>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</si>
  <si>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</si>
  <si>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</si>
  <si>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</si>
  <si>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</si>
  <si>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</si>
  <si>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</si>
  <si>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</si>
  <si>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</si>
  <si>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</si>
  <si>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</si>
  <si>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</si>
  <si>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</si>
  <si>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</si>
  <si>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</si>
  <si>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</si>
  <si>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</si>
  <si>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</si>
  <si>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</si>
  <si>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</si>
  <si>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</si>
  <si>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</si>
  <si>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</si>
  <si>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</si>
  <si>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</si>
  <si>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</si>
  <si>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</si>
  <si>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</si>
  <si>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</si>
  <si>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</si>
  <si>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</si>
  <si>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</si>
  <si>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</si>
  <si>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</si>
  <si>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</si>
  <si>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</si>
  <si>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</si>
  <si>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</si>
  <si>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</si>
  <si>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</si>
  <si>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</si>
  <si>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</si>
  <si>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</si>
  <si>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</si>
  <si>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</si>
  <si>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</si>
  <si>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</si>
  <si>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</si>
  <si>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</si>
  <si>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</si>
  <si>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</si>
  <si>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</si>
  <si>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</si>
  <si>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</si>
  <si>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</si>
  <si>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</si>
  <si>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</si>
  <si>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</si>
  <si>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</si>
  <si>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</si>
  <si>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</si>
  <si>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</si>
  <si>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</si>
  <si>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</si>
  <si>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</si>
  <si>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</si>
  <si>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</si>
  <si>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</si>
  <si>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</si>
  <si>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</si>
  <si>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</si>
  <si>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</si>
  <si>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</si>
  <si>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</si>
  <si>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</si>
  <si>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</si>
  <si>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</si>
  <si>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</si>
  <si>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</si>
  <si>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</si>
  <si>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</si>
  <si>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</si>
  <si>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</si>
  <si>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</si>
  <si>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</si>
  <si>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</si>
  <si>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</si>
  <si>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</si>
  <si>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</si>
  <si>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</si>
  <si>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</si>
  <si>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</si>
  <si>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</si>
  <si>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</si>
  <si>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</si>
  <si>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</si>
  <si>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</si>
  <si>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</si>
  <si>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</si>
  <si>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</si>
  <si>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</si>
  <si>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</si>
  <si>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</si>
  <si>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</si>
  <si>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</si>
  <si>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</si>
  <si>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</si>
  <si>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</si>
  <si>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</si>
  <si>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</si>
  <si>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</si>
  <si>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</si>
  <si>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</si>
  <si>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</si>
  <si>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</si>
  <si>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</si>
  <si>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</si>
  <si>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</si>
  <si>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</si>
  <si>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</si>
  <si>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</si>
  <si>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</si>
  <si>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</si>
  <si>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</si>
  <si>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</si>
  <si>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</si>
  <si>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</si>
  <si>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</si>
  <si>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</si>
  <si>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</si>
  <si>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</si>
  <si>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</si>
  <si>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</si>
  <si>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</si>
  <si>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</si>
  <si>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</si>
  <si>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</si>
  <si>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</si>
  <si>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</si>
  <si>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</si>
  <si>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</si>
  <si>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</si>
  <si>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</si>
  <si>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</si>
  <si>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</si>
  <si>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</si>
  <si>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</si>
  <si>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</si>
  <si>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</si>
  <si>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</si>
  <si>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</si>
  <si>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</si>
  <si>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</si>
  <si>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</si>
  <si>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</si>
  <si>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</si>
  <si>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</si>
  <si>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</si>
  <si>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</si>
  <si>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</si>
  <si>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</si>
  <si>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</si>
  <si>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</si>
  <si>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</si>
  <si>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</si>
  <si>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</si>
  <si>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</si>
  <si>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</si>
  <si>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</si>
  <si>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</si>
  <si>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</si>
  <si>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</si>
  <si>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</si>
  <si>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</si>
  <si>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</si>
  <si>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</si>
  <si>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</si>
  <si>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</si>
  <si>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</si>
  <si>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</si>
  <si>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</si>
  <si>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</si>
  <si>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</si>
  <si>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</si>
  <si>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</si>
  <si>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</si>
  <si>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</si>
  <si>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</si>
  <si>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</si>
  <si>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</si>
  <si>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</si>
  <si>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</si>
  <si>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</si>
  <si>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</si>
  <si>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</si>
  <si>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</si>
  <si>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</si>
  <si>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</si>
  <si>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</si>
  <si>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</si>
  <si>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</si>
  <si>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</si>
  <si>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</si>
  <si>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</si>
  <si>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</si>
  <si>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</si>
  <si>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</si>
  <si>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</si>
  <si>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</si>
  <si>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</si>
  <si>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</si>
  <si>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</si>
  <si>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</si>
  <si>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</si>
  <si>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</si>
  <si>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</si>
  <si>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</si>
  <si>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</si>
  <si>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</si>
  <si>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</si>
  <si>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</si>
  <si>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</si>
  <si>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</si>
  <si>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</si>
  <si>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</si>
  <si>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</si>
  <si>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</si>
  <si>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</si>
  <si>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</si>
  <si>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</si>
  <si>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</si>
  <si>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</si>
  <si>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</si>
  <si>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</si>
  <si>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</si>
  <si>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</si>
  <si>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</si>
  <si>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</si>
  <si>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</si>
  <si>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</si>
  <si>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</si>
  <si>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</si>
  <si>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</si>
  <si>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</si>
  <si>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</si>
  <si>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</si>
  <si>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</si>
  <si>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</si>
  <si>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</si>
  <si>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</si>
  <si>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</si>
  <si>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</si>
  <si>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</si>
  <si>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</si>
  <si>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</si>
  <si>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</si>
  <si>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</si>
  <si>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</si>
  <si>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</si>
  <si>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</si>
  <si>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</si>
  <si>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</si>
  <si>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</si>
  <si>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</si>
  <si>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</si>
  <si>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</si>
  <si>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</si>
  <si>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</si>
  <si>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</si>
  <si>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</si>
  <si>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</si>
  <si>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</si>
  <si>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</si>
  <si>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</si>
  <si>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</si>
  <si>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</si>
  <si>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</si>
  <si>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</si>
  <si>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</si>
  <si>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</si>
  <si>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</si>
  <si>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</si>
  <si>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</si>
  <si>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</si>
  <si>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</si>
  <si>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</si>
  <si>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</si>
  <si>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</si>
  <si>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</si>
  <si>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</si>
  <si>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</si>
  <si>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</si>
  <si>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</si>
  <si>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</si>
  <si>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</si>
  <si>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</si>
  <si>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</si>
  <si>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</si>
  <si>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</si>
  <si>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</si>
  <si>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</si>
  <si>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</si>
  <si>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</si>
  <si>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</si>
  <si>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</si>
  <si>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</si>
  <si>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</si>
  <si>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</si>
  <si>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</si>
  <si>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</si>
  <si>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</si>
  <si>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</si>
  <si>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</si>
  <si>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</si>
  <si>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</si>
  <si>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</si>
  <si>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</si>
  <si>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</si>
  <si>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</si>
  <si>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</si>
  <si>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</si>
  <si>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</si>
  <si>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</si>
  <si>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</si>
  <si>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</si>
  <si>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</si>
  <si>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</si>
  <si>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</si>
  <si>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</si>
  <si>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</si>
  <si>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</si>
  <si>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</si>
  <si>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</si>
  <si>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</si>
  <si>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</si>
  <si>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</si>
  <si>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</si>
  <si>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</si>
  <si>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</si>
  <si>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</si>
  <si>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</si>
  <si>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</si>
  <si>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</si>
  <si>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</si>
  <si>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</si>
  <si>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</si>
  <si>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</si>
  <si>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</si>
  <si>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</si>
  <si>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</si>
  <si>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</si>
  <si>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</si>
  <si>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</si>
  <si>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</si>
  <si>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</si>
  <si>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</si>
  <si>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</si>
  <si>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</si>
  <si>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</si>
  <si>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</si>
  <si>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</si>
  <si>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</si>
  <si>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</si>
  <si>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</si>
  <si>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</si>
  <si>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</si>
  <si>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</si>
  <si>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</si>
  <si>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</si>
  <si>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</si>
  <si>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</si>
  <si>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</si>
  <si>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</si>
  <si>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</si>
  <si>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</si>
  <si>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</si>
  <si>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</si>
  <si>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</si>
  <si>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</si>
  <si>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</si>
  <si>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</si>
  <si>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</si>
  <si>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</si>
  <si>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</si>
  <si>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</si>
  <si>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</si>
  <si>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</si>
  <si>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</si>
  <si>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</si>
  <si>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</si>
  <si>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</si>
  <si>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</si>
  <si>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</si>
  <si>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</si>
  <si>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</si>
  <si>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</si>
  <si>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</si>
  <si>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</si>
  <si>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</si>
  <si>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</si>
  <si>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</si>
  <si>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</si>
  <si>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</si>
  <si>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</si>
  <si>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</si>
  <si>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</si>
  <si>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</si>
  <si>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</si>
  <si>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</si>
  <si>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</si>
  <si>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</si>
  <si>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</si>
  <si>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</si>
  <si>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</si>
  <si>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</si>
  <si>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</si>
  <si>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</si>
  <si>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</si>
  <si>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</si>
  <si>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</si>
  <si>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</si>
  <si>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</si>
  <si>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</si>
  <si>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</si>
  <si>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</si>
  <si>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</si>
  <si>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</si>
  <si>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</si>
  <si>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</si>
  <si>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</si>
  <si>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</si>
  <si>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</si>
  <si>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</si>
  <si>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</si>
  <si>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</si>
  <si>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</si>
  <si>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</si>
  <si>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</si>
  <si>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</si>
  <si>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</si>
  <si>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</si>
  <si>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</si>
  <si>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</si>
  <si>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</si>
  <si>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</si>
  <si>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</si>
  <si>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</si>
  <si>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</si>
  <si>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</si>
  <si>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</si>
  <si>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</si>
  <si>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</si>
  <si>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</si>
  <si>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</si>
  <si>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</si>
  <si>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</si>
  <si>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</si>
  <si>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</si>
  <si>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</si>
  <si>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</si>
  <si>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</si>
  <si>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</si>
  <si>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</si>
  <si>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</si>
  <si>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</si>
  <si>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</si>
  <si>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</si>
  <si>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</si>
  <si>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</si>
  <si>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</si>
  <si>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</si>
  <si>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</si>
  <si>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</si>
  <si>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</si>
  <si>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</si>
  <si>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</si>
  <si>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</si>
  <si>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</si>
  <si>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</si>
  <si>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</si>
  <si>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</si>
  <si>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</si>
  <si>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</si>
  <si>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</si>
  <si>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</si>
  <si>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</si>
  <si>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</si>
  <si>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</si>
  <si>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</si>
  <si>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</si>
  <si>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</si>
  <si>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</si>
  <si>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</si>
  <si>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</si>
  <si>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</si>
  <si>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</si>
  <si>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</si>
  <si>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</si>
  <si>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</si>
  <si>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</si>
  <si>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</si>
  <si>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</si>
  <si>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</si>
  <si>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</si>
  <si>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</si>
  <si>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</si>
  <si>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</si>
  <si>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</si>
  <si>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</si>
  <si>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</si>
  <si>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</si>
  <si>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</si>
  <si>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</si>
  <si>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</si>
  <si>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</si>
  <si>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</si>
  <si>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</si>
  <si>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</si>
  <si>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</si>
  <si>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</si>
  <si>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</si>
  <si>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</si>
  <si>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</si>
  <si>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</si>
  <si>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</si>
  <si>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</si>
  <si>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</si>
  <si>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</si>
  <si>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</si>
  <si>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</si>
  <si>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</si>
  <si>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</si>
  <si>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</si>
  <si>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</si>
  <si>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</si>
  <si>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</si>
  <si>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</si>
  <si>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</si>
  <si>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</si>
  <si>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</si>
  <si>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</si>
  <si>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</si>
  <si>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</si>
  <si>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</si>
  <si>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</si>
  <si>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</si>
  <si>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</si>
  <si>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</si>
  <si>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</si>
  <si>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</si>
  <si>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</si>
  <si>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</si>
  <si>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</si>
  <si>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</si>
  <si>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</si>
  <si>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</si>
  <si>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</si>
  <si>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</si>
  <si>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</si>
  <si>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</si>
  <si>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</si>
  <si>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</si>
  <si>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</si>
  <si>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</si>
  <si>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</si>
  <si>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</si>
  <si>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</si>
  <si>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</si>
  <si>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</si>
  <si>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</si>
  <si>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</si>
  <si>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</si>
  <si>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</si>
  <si>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</si>
  <si>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</si>
  <si>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</si>
  <si>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</si>
  <si>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</si>
  <si>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</si>
  <si>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</si>
  <si>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</si>
  <si>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</si>
  <si>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</si>
  <si>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</si>
  <si>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</si>
  <si>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</si>
  <si>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</si>
  <si>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</si>
  <si>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</si>
  <si>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</si>
  <si>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</si>
  <si>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</si>
  <si>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</si>
  <si>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</si>
  <si>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</si>
  <si>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</si>
  <si>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</si>
  <si>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</si>
  <si>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</si>
  <si>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</si>
  <si>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</si>
  <si>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</si>
  <si>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</si>
  <si>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</si>
  <si>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</si>
  <si>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</si>
  <si>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</si>
  <si>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</si>
  <si>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</si>
  <si>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</si>
  <si>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</si>
  <si>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</si>
  <si>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</si>
  <si>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</si>
  <si>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</si>
  <si>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</si>
  <si>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</si>
  <si>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</si>
  <si>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</si>
  <si>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</si>
  <si>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</si>
  <si>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</si>
  <si>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</si>
  <si>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</si>
  <si>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</si>
  <si>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</si>
  <si>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</si>
  <si>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</si>
  <si>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</si>
  <si>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</si>
  <si>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</si>
  <si>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</si>
  <si>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</si>
  <si>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</si>
  <si>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</si>
  <si>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</si>
  <si>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</si>
  <si>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</si>
  <si>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</si>
  <si>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</si>
  <si>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</si>
  <si>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</si>
  <si>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</si>
  <si>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</si>
  <si>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</si>
  <si>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</si>
  <si>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</si>
  <si>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</si>
  <si>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</si>
  <si>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</si>
  <si>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</si>
  <si>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</si>
  <si>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</si>
  <si>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</si>
  <si>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</si>
  <si>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</si>
  <si>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</si>
  <si>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</si>
  <si>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</si>
  <si>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</si>
  <si>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</si>
  <si>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</si>
  <si>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</si>
  <si>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</si>
  <si>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</si>
  <si>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</si>
  <si>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</si>
  <si>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</si>
  <si>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</si>
  <si>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</si>
  <si>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</si>
  <si>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</si>
  <si>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</si>
  <si>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</si>
  <si>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</si>
  <si>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</si>
  <si>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</si>
  <si>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</si>
  <si>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</si>
  <si>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</si>
  <si>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</si>
  <si>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</si>
  <si>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</si>
  <si>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</si>
  <si>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</si>
  <si>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</si>
  <si>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</si>
  <si>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</si>
  <si>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</si>
  <si>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</si>
  <si>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</si>
  <si>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</si>
  <si>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</si>
  <si>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</si>
  <si>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</si>
  <si>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</si>
  <si>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</si>
  <si>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</si>
  <si>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</si>
  <si>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</si>
  <si>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</si>
  <si>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</si>
  <si>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</si>
  <si>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</si>
  <si>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</si>
  <si>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</si>
  <si>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</si>
  <si>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</si>
  <si>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</si>
  <si>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</si>
  <si>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</si>
  <si>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</si>
  <si>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</si>
  <si>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</si>
  <si>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</si>
  <si>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</si>
  <si>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</si>
  <si>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</si>
  <si>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</si>
  <si>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</si>
  <si>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</si>
  <si>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</si>
  <si>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</si>
  <si>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</si>
  <si>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</si>
  <si>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</si>
  <si>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</si>
  <si>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</si>
  <si>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</si>
  <si>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</si>
  <si>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</si>
  <si>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</si>
  <si>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</si>
  <si>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</si>
  <si>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</si>
  <si>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</si>
  <si>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</si>
  <si>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</si>
  <si>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</si>
  <si>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</si>
  <si>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</si>
  <si>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</si>
  <si>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</si>
  <si>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</si>
  <si>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</si>
  <si>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</si>
  <si>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</si>
  <si>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</si>
  <si>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</si>
  <si>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</si>
  <si>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</si>
  <si>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</si>
  <si>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</si>
  <si>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</si>
  <si>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</si>
  <si>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</si>
  <si>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</si>
  <si>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</si>
  <si>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</si>
  <si>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</si>
  <si>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</si>
  <si>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</si>
  <si>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</si>
  <si>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</si>
  <si>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</si>
  <si>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</si>
  <si>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</si>
  <si>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</si>
  <si>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</si>
  <si>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</si>
  <si>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</si>
  <si>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</si>
  <si>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</si>
  <si>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</si>
  <si>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</si>
  <si>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</si>
  <si>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</si>
  <si>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</si>
  <si>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</si>
  <si>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</si>
  <si>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</si>
  <si>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</si>
  <si>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</si>
  <si>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</si>
  <si>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</si>
  <si>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</si>
  <si>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</si>
  <si>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</si>
  <si>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</si>
  <si>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</si>
  <si>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</si>
  <si>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</si>
  <si>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</si>
  <si>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</si>
  <si>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</si>
  <si>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</si>
  <si>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</si>
  <si>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</si>
  <si>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</si>
  <si>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</si>
  <si>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</si>
  <si>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</si>
  <si>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</si>
  <si>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</si>
  <si>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</si>
  <si>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</si>
  <si>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</si>
  <si>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</si>
  <si>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</si>
  <si>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</si>
  <si>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</si>
  <si>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</si>
  <si>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</si>
  <si>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</si>
  <si>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</si>
  <si>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</si>
  <si>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</si>
  <si>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</si>
  <si>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</si>
  <si>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</si>
  <si>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</si>
  <si>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</si>
  <si>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</si>
  <si>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</si>
  <si>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</si>
  <si>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</si>
  <si>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</si>
  <si>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</si>
  <si>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</si>
  <si>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</si>
  <si>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</si>
  <si>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</si>
  <si>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</si>
  <si>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</si>
  <si>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</si>
  <si>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</si>
  <si>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</si>
  <si>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</si>
  <si>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</si>
  <si>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</si>
  <si>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</si>
  <si>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</si>
  <si>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</si>
  <si>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</si>
  <si>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</si>
  <si>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</si>
  <si>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</si>
  <si>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</si>
  <si>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</si>
  <si>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</si>
  <si>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</si>
  <si>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</si>
  <si>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</si>
  <si>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</si>
  <si>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</si>
  <si>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</si>
  <si>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</si>
  <si>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</si>
  <si>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</si>
  <si>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</si>
  <si>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</si>
  <si>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</si>
  <si>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</si>
  <si>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</si>
  <si>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</si>
  <si>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</si>
  <si>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</si>
  <si>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</si>
  <si>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</si>
  <si>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</si>
  <si>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</si>
  <si>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</si>
  <si>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</si>
  <si>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</si>
  <si>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</si>
  <si>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</si>
  <si>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</si>
  <si>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</si>
  <si>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</si>
  <si>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</si>
  <si>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</si>
  <si>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</si>
  <si>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</si>
  <si>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</si>
  <si>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</si>
  <si>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</si>
  <si>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</si>
  <si>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</si>
  <si>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</si>
  <si>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</si>
  <si>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</si>
  <si>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</si>
  <si>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</si>
  <si>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</si>
  <si>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</si>
  <si>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</si>
  <si>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</si>
  <si>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</si>
  <si>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</si>
  <si>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</si>
  <si>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</si>
  <si>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</si>
  <si>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</si>
  <si>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</si>
  <si>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</si>
  <si>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</si>
  <si>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</si>
  <si>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</si>
  <si>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</si>
  <si>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</si>
  <si>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</si>
  <si>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</si>
  <si>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</si>
  <si>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</si>
  <si>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</si>
  <si>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</si>
  <si>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</si>
  <si>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</si>
  <si>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</si>
  <si>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</si>
  <si>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</si>
  <si>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</si>
  <si>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</si>
  <si>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</si>
  <si>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</si>
  <si>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</si>
  <si>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</si>
  <si>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</si>
  <si>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</si>
  <si>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</si>
  <si>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</si>
  <si>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</si>
  <si>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</si>
  <si>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</si>
  <si>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</si>
  <si>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</si>
  <si>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</si>
  <si>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</si>
  <si>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</si>
  <si>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</si>
  <si>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</si>
  <si>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</si>
  <si>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</si>
  <si>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</si>
  <si>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</si>
  <si>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</si>
  <si>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</si>
  <si>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</si>
  <si>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</si>
  <si>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</si>
  <si>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</si>
  <si>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</si>
  <si>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</si>
  <si>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</si>
  <si>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</si>
  <si>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</si>
  <si>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</si>
  <si>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</si>
  <si>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</si>
  <si>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</si>
  <si>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</si>
  <si>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</si>
  <si>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</si>
  <si>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</si>
  <si>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</si>
  <si>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</si>
  <si>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</si>
  <si>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</si>
  <si>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</si>
  <si>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</si>
  <si>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</si>
  <si>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</si>
  <si>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</si>
  <si>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</si>
  <si>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</si>
  <si>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</si>
  <si>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</si>
  <si>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</si>
  <si>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</si>
  <si>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</si>
  <si>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</si>
  <si>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</si>
  <si>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</si>
  <si>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</si>
  <si>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</si>
  <si>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</si>
  <si>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</si>
  <si>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</si>
  <si>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</si>
  <si>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</si>
  <si>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</si>
  <si>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</si>
  <si>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</si>
  <si>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</si>
  <si>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</si>
  <si>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</si>
  <si>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</si>
  <si>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</si>
  <si>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</si>
  <si>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</si>
  <si>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</si>
  <si>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</si>
  <si>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</si>
  <si>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</si>
  <si>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</si>
  <si>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</si>
  <si>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</si>
  <si>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</si>
  <si>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</si>
  <si>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</si>
  <si>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</si>
  <si>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</si>
  <si>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</si>
  <si>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</si>
  <si>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</si>
  <si>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</si>
  <si>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</si>
  <si>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</si>
  <si>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</si>
  <si>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</si>
  <si>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</si>
  <si>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</si>
  <si>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</si>
  <si>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</si>
  <si>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</si>
  <si>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</si>
  <si>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</si>
  <si>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</si>
  <si>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</si>
  <si>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</si>
  <si>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</si>
  <si>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</si>
  <si>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</si>
  <si>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</si>
  <si>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</si>
  <si>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</si>
  <si>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</si>
  <si>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</si>
  <si>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</si>
  <si>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</si>
  <si>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</si>
  <si>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</si>
  <si>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</si>
  <si>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</si>
  <si>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</si>
  <si>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</si>
  <si>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</si>
  <si>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</si>
  <si>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</si>
  <si>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</si>
  <si>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</si>
  <si>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</si>
  <si>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</si>
  <si>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</si>
  <si>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</si>
  <si>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</si>
  <si>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</si>
  <si>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</si>
  <si>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</si>
  <si>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</si>
  <si>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</si>
  <si>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</si>
  <si>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</si>
  <si>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</si>
  <si>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</si>
  <si>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</si>
  <si>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</si>
  <si>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</si>
  <si>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</si>
  <si>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</si>
  <si>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</si>
  <si>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</si>
  <si>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</si>
  <si>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</si>
  <si>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</si>
  <si>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</si>
  <si>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</si>
  <si>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</si>
  <si>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</si>
  <si>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</si>
  <si>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</si>
  <si>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</si>
  <si>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</si>
  <si>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</si>
  <si>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</si>
  <si>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</si>
  <si>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</si>
  <si>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</si>
  <si>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</si>
  <si>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</si>
  <si>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</si>
  <si>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</si>
  <si>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</si>
  <si>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</si>
  <si>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</si>
  <si>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</si>
  <si>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</si>
  <si>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</si>
  <si>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</si>
  <si>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</si>
  <si>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</si>
  <si>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</si>
  <si>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</si>
  <si>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</si>
  <si>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</si>
  <si>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</si>
  <si>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</si>
  <si>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</si>
  <si>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</si>
  <si>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</si>
  <si>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</si>
  <si>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</si>
  <si>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</si>
  <si>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</si>
  <si>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</si>
  <si>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</si>
  <si>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</si>
  <si>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</si>
  <si>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</si>
  <si>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</si>
  <si>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</si>
  <si>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</si>
  <si>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</si>
  <si>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</si>
  <si>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</si>
  <si>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</si>
  <si>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</si>
  <si>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</si>
  <si>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</si>
  <si>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</si>
  <si>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</si>
  <si>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</si>
  <si>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</si>
  <si>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</si>
  <si>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</si>
  <si>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</si>
  <si>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</si>
  <si>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</si>
  <si>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</si>
  <si>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</si>
  <si>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</si>
  <si>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</si>
  <si>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</si>
  <si>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</si>
  <si>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</si>
  <si>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</si>
  <si>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</si>
  <si>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</si>
  <si>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</si>
  <si>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</si>
  <si>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</si>
  <si>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</si>
  <si>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</si>
  <si>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</si>
  <si>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</si>
  <si>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</si>
  <si>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</si>
  <si>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</si>
  <si>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</si>
  <si>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</si>
  <si>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</si>
  <si>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</si>
  <si>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</si>
  <si>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</si>
  <si>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</si>
  <si>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</si>
  <si>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</si>
  <si>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</si>
  <si>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</si>
  <si>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</si>
  <si>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</si>
  <si>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</si>
  <si>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</si>
  <si>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</si>
  <si>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</si>
  <si>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</si>
  <si>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</si>
  <si>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</si>
  <si>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</si>
  <si>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</si>
  <si>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</si>
  <si>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</si>
  <si>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</si>
  <si>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</si>
  <si>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</si>
  <si>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</si>
  <si>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</si>
  <si>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</si>
  <si>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</si>
  <si>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</si>
  <si>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</si>
  <si>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</si>
  <si>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</si>
  <si>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</si>
  <si>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</si>
  <si>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</si>
  <si>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</si>
  <si>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</si>
  <si>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</si>
  <si>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</si>
  <si>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</si>
  <si>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</si>
  <si>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</si>
  <si>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</si>
  <si>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</si>
  <si>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</si>
  <si>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</si>
  <si>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</si>
  <si>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</si>
  <si>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</si>
  <si>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</si>
  <si>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</si>
  <si>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</si>
  <si>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</si>
  <si>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</si>
  <si>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</si>
  <si>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</si>
  <si>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</si>
  <si>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</si>
  <si>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</si>
  <si>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</si>
  <si>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</si>
  <si>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</si>
  <si>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</si>
  <si>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</si>
  <si>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</si>
  <si>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</si>
  <si>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</si>
  <si>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</si>
  <si>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</si>
  <si>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</si>
  <si>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</si>
  <si>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</si>
  <si>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</si>
  <si>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</si>
  <si>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</si>
  <si>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</si>
  <si>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</si>
  <si>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</si>
  <si>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</si>
  <si>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</si>
  <si>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</si>
  <si>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</si>
  <si>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</si>
  <si>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</si>
  <si>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</si>
  <si>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</si>
  <si>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</si>
  <si>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</si>
  <si>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</si>
  <si>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</si>
  <si>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</si>
  <si>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</si>
  <si>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</si>
  <si>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</si>
  <si>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</si>
  <si>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</si>
  <si>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</si>
  <si>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</si>
  <si>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</si>
  <si>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</si>
  <si>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</si>
  <si>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</si>
  <si>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</si>
  <si>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</si>
  <si>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</si>
  <si>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</si>
  <si>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</si>
  <si>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</si>
  <si>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</si>
  <si>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</si>
  <si>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</si>
  <si>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</si>
  <si>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</si>
  <si>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</si>
  <si>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</si>
  <si>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</si>
  <si>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</si>
  <si>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</si>
  <si>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</si>
  <si>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</si>
  <si>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</si>
  <si>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</si>
  <si>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</si>
  <si>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</si>
  <si>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</si>
  <si>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</si>
  <si>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</si>
  <si>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</si>
  <si>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</si>
  <si>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</si>
  <si>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</si>
  <si>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</si>
  <si>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</si>
  <si>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</si>
  <si>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</si>
  <si>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</si>
  <si>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</si>
  <si>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</si>
  <si>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</si>
  <si>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</si>
  <si>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</si>
  <si>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</si>
  <si>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</si>
  <si>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</si>
  <si>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</si>
  <si>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</si>
  <si>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</si>
  <si>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</si>
  <si>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</si>
  <si>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</si>
  <si>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</si>
  <si>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</si>
  <si>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</si>
  <si>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</si>
  <si>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</si>
  <si>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</si>
  <si>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</si>
  <si>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</si>
  <si>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</si>
  <si>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</si>
  <si>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</si>
  <si>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</si>
  <si>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</si>
  <si>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</si>
  <si>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</si>
  <si>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</si>
  <si>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</si>
  <si>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</si>
  <si>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</si>
  <si>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</si>
  <si>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</si>
  <si>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</si>
  <si>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</si>
  <si>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</si>
  <si>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</si>
  <si>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</si>
  <si>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</si>
  <si>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</si>
  <si>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</si>
  <si>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</si>
  <si>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</si>
  <si>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</si>
  <si>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</si>
  <si>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</si>
  <si>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</si>
  <si>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</si>
  <si>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</si>
  <si>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</si>
  <si>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</si>
  <si>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</si>
  <si>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</si>
  <si>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</si>
  <si>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</si>
  <si>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</si>
  <si>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</si>
  <si>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</si>
  <si>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</si>
  <si>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</si>
  <si>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</si>
  <si>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</si>
  <si>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</si>
  <si>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</si>
  <si>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</si>
  <si>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</si>
  <si>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</si>
  <si>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</si>
  <si>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</si>
  <si>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</si>
  <si>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</si>
  <si>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</si>
  <si>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</si>
  <si>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</si>
  <si>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</si>
  <si>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</si>
  <si>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</si>
  <si>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</si>
  <si>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</si>
  <si>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</si>
  <si>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</si>
  <si>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</si>
  <si>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</si>
  <si>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</si>
  <si>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</si>
  <si>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</si>
  <si>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</si>
  <si>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</si>
  <si>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</si>
  <si>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</si>
  <si>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</si>
  <si>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</si>
  <si>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</si>
  <si>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</si>
  <si>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</si>
  <si>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</si>
  <si>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</si>
  <si>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</si>
  <si>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</si>
  <si>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</si>
  <si>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</si>
  <si>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</si>
  <si>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</si>
  <si>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</si>
  <si>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</si>
  <si>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</si>
  <si>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</si>
  <si>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</si>
  <si>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</si>
  <si>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</si>
  <si>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</si>
  <si>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</si>
  <si>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</si>
  <si>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</si>
  <si>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</si>
  <si>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</si>
  <si>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</si>
  <si>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</si>
  <si>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</si>
  <si>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</si>
  <si>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</si>
  <si>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</si>
  <si>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</si>
  <si>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</si>
  <si>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</si>
  <si>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</si>
  <si>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</si>
  <si>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</si>
  <si>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</si>
  <si>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</si>
  <si>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</si>
  <si>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</si>
  <si>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</si>
  <si>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</si>
  <si>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</si>
  <si>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</si>
  <si>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</si>
  <si>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</si>
  <si>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</si>
  <si>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</si>
  <si>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</si>
  <si>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</si>
  <si>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</si>
  <si>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</si>
  <si>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</si>
  <si>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</si>
  <si>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</si>
  <si>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</si>
  <si>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</si>
  <si>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</si>
  <si>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</si>
  <si>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</si>
  <si>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</si>
  <si>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</si>
  <si>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</si>
  <si>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</si>
  <si>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</si>
  <si>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</si>
  <si>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</si>
  <si>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</si>
  <si>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</si>
  <si>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</si>
  <si>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</si>
  <si>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</si>
  <si>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</si>
  <si>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</si>
  <si>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</si>
  <si>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</si>
  <si>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</si>
  <si>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</si>
  <si>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</si>
  <si>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</si>
  <si>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</si>
  <si>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</si>
  <si>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</si>
  <si>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</si>
  <si>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</si>
  <si>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</si>
  <si>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</si>
  <si>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</si>
  <si>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</si>
  <si>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</si>
  <si>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</si>
  <si>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</si>
  <si>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</si>
  <si>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</si>
  <si>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</si>
  <si>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</si>
  <si>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</si>
  <si>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</si>
  <si>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</si>
  <si>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</si>
  <si>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</si>
  <si>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</si>
  <si>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</si>
  <si>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</si>
  <si>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</si>
  <si>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</si>
  <si>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</si>
  <si>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</si>
  <si>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</si>
  <si>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</si>
  <si>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</si>
  <si>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</si>
  <si>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</si>
  <si>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</si>
  <si>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</si>
  <si>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</si>
  <si>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</si>
  <si>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</si>
  <si>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</si>
  <si>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</si>
  <si>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</si>
  <si>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</si>
  <si>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</si>
  <si>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</si>
  <si>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</si>
  <si>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</si>
  <si>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</si>
  <si>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</si>
  <si>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</si>
  <si>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</si>
  <si>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</si>
  <si>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</si>
  <si>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</si>
  <si>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</si>
  <si>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</si>
  <si>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</si>
  <si>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</si>
  <si>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</si>
  <si>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</si>
  <si>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</si>
  <si>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</si>
  <si>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</si>
  <si>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</si>
  <si>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</si>
  <si>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</si>
  <si>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</si>
  <si>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</si>
  <si>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</si>
  <si>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</si>
  <si>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</si>
  <si>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</si>
  <si>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</si>
  <si>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</si>
  <si>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</si>
  <si>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</si>
  <si>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</si>
  <si>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</si>
  <si>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</si>
  <si>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</si>
  <si>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</si>
  <si>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</si>
  <si>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</si>
  <si>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</si>
  <si>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</si>
  <si>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</si>
  <si>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</si>
  <si>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</si>
  <si>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</si>
  <si>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</si>
  <si>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</si>
  <si>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</si>
  <si>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</si>
  <si>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</si>
  <si>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</si>
  <si>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</si>
  <si>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</si>
  <si>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</si>
  <si>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</si>
  <si>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</si>
  <si>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</si>
  <si>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</si>
  <si>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</si>
  <si>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</si>
  <si>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</si>
  <si>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</si>
  <si>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</si>
  <si>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</si>
  <si>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</si>
  <si>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</si>
  <si>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</si>
  <si>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</si>
  <si>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</si>
  <si>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</si>
  <si>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</si>
  <si>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</si>
  <si>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</si>
  <si>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</si>
  <si>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</si>
  <si>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</si>
  <si>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</si>
  <si>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</si>
  <si>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</si>
  <si>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</si>
  <si>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</si>
  <si>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</si>
  <si>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</si>
  <si>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</si>
  <si>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</si>
  <si>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</si>
  <si>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</si>
  <si>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</si>
  <si>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</si>
  <si>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</si>
  <si>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</si>
  <si>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</si>
  <si>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</si>
  <si>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</si>
  <si>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</si>
  <si>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</si>
  <si>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</si>
  <si>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</si>
  <si>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</si>
  <si>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</si>
  <si>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</si>
  <si>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</si>
  <si>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</si>
  <si>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</si>
  <si>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</si>
  <si>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</si>
  <si>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</si>
  <si>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</si>
  <si>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</si>
  <si>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</si>
  <si>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</si>
  <si>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</si>
  <si>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</si>
  <si>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</si>
  <si>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</si>
  <si>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</si>
  <si>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</si>
  <si>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</si>
  <si>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</si>
  <si>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</si>
  <si>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</si>
  <si>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</si>
  <si>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</si>
  <si>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</si>
  <si>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</si>
  <si>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</si>
  <si>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</si>
  <si>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</si>
  <si>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</si>
  <si>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</si>
  <si>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</si>
  <si>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</si>
  <si>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</si>
  <si>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</si>
  <si>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</si>
  <si>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</si>
  <si>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</si>
  <si>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</si>
  <si>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</si>
  <si>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</si>
  <si>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</si>
  <si>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</si>
  <si>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</si>
  <si>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</si>
  <si>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</si>
  <si>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</si>
  <si>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</si>
  <si>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</si>
  <si>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</si>
  <si>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</si>
  <si>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</si>
  <si>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</si>
  <si>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</si>
  <si>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</si>
  <si>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</si>
  <si>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</si>
  <si>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</si>
  <si>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</si>
  <si>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</si>
  <si>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</si>
  <si>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</si>
  <si>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</si>
  <si>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</si>
  <si>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</si>
  <si>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</si>
  <si>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</si>
  <si>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</si>
  <si>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</si>
  <si>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</si>
  <si>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</si>
  <si>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</si>
  <si>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</si>
  <si>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</si>
  <si>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</si>
  <si>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</si>
  <si>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</si>
  <si>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</si>
  <si>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</si>
  <si>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</si>
  <si>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</si>
  <si>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</si>
  <si>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</si>
  <si>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</si>
  <si>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</si>
  <si>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</si>
  <si>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</si>
  <si>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</si>
  <si>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</si>
  <si>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</si>
  <si>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</si>
  <si>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</si>
  <si>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</si>
  <si>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</si>
  <si>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</si>
  <si>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</si>
  <si>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</si>
  <si>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</si>
  <si>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</si>
  <si>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</si>
  <si>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</si>
  <si>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</si>
  <si>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</si>
  <si>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</si>
  <si>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</si>
  <si>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</si>
  <si>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</si>
  <si>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</si>
  <si>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</si>
  <si>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</si>
  <si>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</si>
  <si>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</si>
  <si>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</si>
  <si>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</si>
  <si>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</si>
  <si>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</si>
  <si>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</si>
  <si>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</si>
  <si>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</si>
  <si>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</si>
  <si>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</si>
  <si>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</si>
  <si>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</si>
  <si>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</si>
  <si>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</si>
  <si>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</si>
  <si>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</si>
  <si>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</si>
  <si>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</si>
  <si>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</si>
  <si>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</si>
  <si>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</si>
  <si>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</si>
  <si>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</si>
  <si>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</si>
  <si>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</si>
  <si>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</si>
  <si>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</si>
  <si>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</si>
  <si>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</si>
  <si>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</si>
  <si>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</si>
  <si>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</si>
  <si>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</si>
  <si>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</si>
  <si>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</si>
  <si>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</si>
  <si>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</si>
  <si>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</si>
  <si>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</si>
  <si>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</si>
  <si>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</si>
  <si>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</si>
  <si>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</si>
  <si>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</si>
  <si>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</si>
  <si>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</si>
  <si>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</si>
  <si>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</si>
  <si>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</si>
  <si>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</si>
  <si>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</si>
  <si>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</si>
  <si>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</si>
  <si>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</si>
  <si>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</si>
  <si>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</si>
  <si>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</si>
  <si>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</si>
  <si>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</si>
  <si>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</si>
  <si>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</si>
  <si>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</si>
  <si>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</si>
  <si>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</si>
  <si>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</si>
  <si>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</si>
  <si>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</si>
  <si>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</si>
  <si>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</si>
  <si>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</si>
  <si>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</si>
  <si>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</si>
  <si>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</si>
  <si>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</si>
  <si>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</si>
  <si>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</si>
  <si>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</si>
  <si>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</si>
  <si>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</si>
  <si>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</si>
  <si>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</si>
  <si>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</si>
  <si>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</si>
  <si>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</si>
  <si>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</si>
  <si>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</si>
  <si>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</si>
  <si>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</si>
  <si>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</si>
  <si>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</si>
  <si>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</si>
  <si>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</si>
  <si>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</si>
  <si>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</si>
  <si>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</si>
  <si>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</si>
  <si>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</si>
  <si>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</si>
  <si>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</si>
  <si>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</si>
  <si>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</si>
  <si>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</si>
  <si>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</si>
  <si>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</si>
  <si>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</si>
  <si>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</si>
  <si>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</si>
  <si>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</si>
  <si>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</si>
  <si>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</si>
  <si>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</si>
  <si>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</si>
  <si>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</si>
  <si>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</si>
  <si>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</si>
  <si>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</si>
  <si>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</si>
  <si>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</si>
  <si>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</si>
  <si>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</si>
  <si>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</si>
  <si>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</si>
  <si>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</si>
  <si>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</si>
  <si>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</si>
  <si>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</si>
  <si>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</si>
  <si>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</si>
  <si>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</si>
  <si>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</si>
  <si>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</si>
  <si>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</si>
  <si>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</si>
  <si>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</si>
  <si>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</si>
  <si>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</si>
  <si>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</si>
  <si>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</si>
  <si>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</si>
  <si>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</si>
  <si>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</si>
  <si>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</si>
  <si>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</si>
  <si>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</si>
  <si>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</si>
  <si>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</si>
  <si>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</si>
  <si>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</si>
  <si>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</si>
  <si>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</si>
  <si>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</si>
  <si>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</si>
  <si>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</si>
  <si>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</si>
  <si>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</si>
  <si>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</si>
  <si>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</si>
  <si>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</si>
  <si>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</si>
  <si>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</si>
  <si>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</si>
  <si>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</si>
  <si>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</si>
  <si>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</si>
  <si>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</si>
  <si>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</si>
  <si>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</si>
  <si>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</si>
  <si>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</si>
  <si>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</si>
  <si>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</si>
  <si>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</si>
  <si>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</si>
  <si>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</si>
  <si>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</si>
  <si>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</si>
  <si>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</si>
  <si>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</si>
  <si>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</si>
  <si>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</si>
  <si>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</si>
  <si>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</si>
  <si>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</si>
  <si>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</si>
  <si>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</si>
  <si>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</si>
  <si>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</si>
  <si>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</si>
  <si>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</si>
  <si>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</si>
  <si>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</si>
  <si>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</si>
  <si>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</si>
  <si>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</si>
  <si>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</si>
  <si>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</si>
  <si>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</si>
  <si>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</si>
  <si>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</si>
  <si>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</si>
  <si>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</si>
  <si>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</si>
  <si>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</si>
  <si>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</si>
  <si>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</si>
  <si>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</si>
  <si>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</si>
  <si>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</si>
  <si>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</si>
  <si>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</si>
  <si>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</si>
  <si>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</si>
  <si>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</si>
  <si>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</si>
  <si>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</si>
  <si>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</si>
  <si>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</si>
  <si>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</si>
  <si>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</si>
  <si>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</si>
  <si>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</si>
  <si>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</si>
  <si>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</si>
  <si>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</si>
  <si>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</si>
  <si>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</si>
  <si>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</si>
  <si>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</si>
  <si>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</si>
  <si>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</si>
  <si>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</si>
  <si>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</si>
  <si>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</si>
  <si>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</si>
  <si>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</si>
  <si>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</si>
  <si>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</si>
  <si>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</si>
  <si>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</si>
  <si>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</si>
  <si>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</si>
  <si>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</si>
  <si>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</si>
  <si>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</si>
  <si>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</si>
  <si>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</si>
  <si>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</si>
  <si>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</si>
  <si>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</si>
  <si>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</si>
  <si>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</si>
  <si>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</si>
  <si>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</si>
  <si>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</si>
  <si>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</si>
  <si>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</si>
  <si>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</si>
  <si>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</si>
  <si>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</si>
  <si>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</si>
  <si>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</si>
  <si>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</si>
  <si>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</si>
  <si>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</si>
  <si>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</si>
  <si>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</si>
  <si>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</si>
  <si>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</si>
  <si>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</si>
  <si>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</si>
  <si>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</si>
  <si>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</si>
  <si>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</si>
  <si>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</si>
  <si>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</si>
  <si>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</si>
  <si>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</si>
  <si>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</si>
  <si>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</si>
  <si>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</si>
  <si>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</si>
  <si>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</si>
  <si>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</si>
  <si>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</si>
  <si>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</si>
  <si>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</si>
  <si>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</si>
  <si>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</si>
  <si>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</si>
  <si>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</si>
  <si>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</si>
  <si>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</si>
  <si>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</si>
  <si>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</si>
  <si>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</si>
  <si>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</si>
  <si>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</si>
  <si>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</si>
  <si>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</si>
  <si>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</si>
  <si>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</si>
  <si>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</si>
  <si>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</si>
  <si>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</si>
  <si>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</si>
  <si>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</si>
  <si>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</si>
  <si>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</si>
  <si>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</si>
  <si>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</si>
  <si>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</si>
  <si>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</si>
  <si>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</si>
  <si>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</si>
  <si>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</si>
  <si>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</si>
  <si>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</si>
  <si>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</si>
  <si>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</si>
  <si>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</si>
  <si>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</si>
  <si>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</si>
  <si>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</si>
  <si>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</si>
  <si>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</si>
  <si>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</si>
  <si>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</si>
  <si>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</si>
  <si>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</si>
  <si>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</si>
  <si>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</si>
  <si>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</si>
  <si>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</si>
  <si>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</si>
  <si>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</si>
  <si>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</si>
  <si>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</si>
  <si>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</si>
  <si>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</si>
  <si>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</si>
  <si>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</si>
  <si>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</si>
  <si>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</si>
  <si>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</si>
  <si>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</si>
  <si>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</si>
  <si>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</si>
  <si>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</si>
  <si>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</si>
  <si>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</si>
  <si>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</si>
  <si>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</si>
  <si>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</si>
  <si>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</si>
  <si>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</si>
  <si>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</si>
  <si>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</si>
  <si>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</si>
  <si>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</si>
  <si>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</si>
  <si>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</si>
  <si>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</si>
  <si>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</si>
  <si>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</si>
  <si>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</si>
  <si>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</si>
  <si>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</si>
  <si>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</si>
  <si>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</si>
  <si>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</si>
  <si>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</si>
  <si>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</si>
  <si>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</si>
  <si>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</si>
  <si>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</si>
  <si>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</si>
  <si>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</si>
  <si>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</si>
  <si>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</si>
  <si>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</si>
  <si>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</si>
  <si>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</si>
  <si>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</si>
  <si>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</si>
  <si>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</si>
  <si>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</si>
  <si>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</si>
  <si>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</si>
  <si>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</si>
  <si>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</si>
  <si>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</si>
  <si>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</si>
  <si>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</si>
  <si>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</si>
  <si>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</si>
  <si>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</si>
  <si>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</si>
  <si>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</si>
  <si>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</si>
  <si>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</si>
  <si>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</si>
  <si>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</si>
  <si>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</si>
  <si>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</si>
  <si>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</si>
  <si>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</si>
  <si>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</si>
  <si>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</si>
  <si>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</si>
  <si>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</si>
  <si>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</si>
  <si>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</si>
  <si>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</si>
  <si>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</si>
  <si>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</si>
  <si>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</si>
  <si>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</si>
  <si>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</si>
  <si>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</si>
  <si>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</si>
  <si>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</si>
  <si>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</si>
  <si>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</si>
  <si>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</si>
  <si>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</si>
  <si>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</si>
  <si>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</si>
  <si>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</si>
  <si>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</si>
  <si>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</si>
  <si>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</si>
  <si>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</si>
  <si>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</si>
  <si>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</si>
  <si>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</si>
  <si>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</si>
  <si>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</si>
  <si>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</si>
  <si>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</si>
  <si>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</si>
  <si>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</si>
  <si>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</si>
  <si>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</si>
  <si>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</si>
  <si>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</si>
  <si>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</si>
  <si>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</si>
  <si>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</si>
  <si>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</si>
  <si>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</si>
  <si>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</si>
  <si>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</si>
  <si>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</si>
  <si>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</si>
  <si>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</si>
  <si>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</si>
  <si>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</si>
  <si>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</si>
  <si>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</si>
  <si>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</si>
  <si>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</si>
  <si>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</si>
  <si>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</si>
  <si>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</si>
  <si>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</si>
  <si>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</si>
  <si>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</si>
  <si>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</si>
  <si>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</si>
  <si>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</si>
  <si>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</si>
  <si>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</si>
  <si>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</si>
  <si>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</si>
  <si>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</si>
  <si>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</si>
  <si>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</si>
  <si>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</si>
  <si>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</si>
  <si>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</si>
  <si>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</si>
  <si>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</si>
  <si>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</si>
  <si>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</si>
  <si>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</si>
  <si>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</si>
  <si>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</si>
  <si>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</si>
  <si>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</si>
  <si>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</si>
  <si>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</si>
  <si>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</si>
  <si>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</si>
  <si>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</si>
  <si>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</si>
  <si>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</si>
  <si>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</si>
  <si>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</si>
  <si>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</si>
  <si>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</si>
  <si>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</si>
  <si>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</si>
  <si>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</si>
  <si>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</si>
  <si>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</si>
  <si>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</si>
  <si>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</si>
  <si>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</si>
  <si>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</si>
  <si>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</si>
  <si>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</si>
  <si>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</si>
  <si>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</si>
  <si>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</si>
  <si>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</si>
  <si>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</si>
  <si>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</si>
  <si>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</si>
  <si>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</si>
  <si>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</si>
  <si>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</si>
  <si>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</si>
  <si>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</si>
  <si>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</si>
  <si>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</si>
  <si>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</si>
  <si>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</si>
  <si>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</si>
  <si>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</si>
  <si>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</si>
  <si>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</si>
  <si>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</si>
  <si>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</si>
  <si>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</si>
  <si>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</si>
  <si>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</si>
  <si>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</si>
  <si>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</si>
  <si>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</si>
  <si>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</si>
  <si>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</si>
  <si>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</si>
  <si>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</si>
  <si>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</si>
  <si>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</si>
  <si>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</si>
  <si>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</si>
  <si>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</si>
  <si>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</si>
  <si>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</si>
  <si>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</si>
  <si>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</si>
  <si>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</si>
  <si>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</si>
  <si>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</si>
  <si>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</si>
  <si>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</si>
  <si>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</si>
  <si>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</si>
  <si>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</si>
  <si>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</si>
  <si>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</si>
  <si>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</si>
  <si>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</si>
  <si>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</si>
  <si>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</si>
  <si>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</si>
  <si>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</si>
  <si>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</si>
  <si>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</si>
  <si>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</si>
  <si>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</si>
  <si>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</si>
  <si>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</si>
  <si>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</si>
  <si>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</si>
  <si>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</si>
  <si>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</si>
  <si>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</si>
  <si>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</si>
  <si>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</si>
  <si>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</si>
  <si>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</si>
  <si>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</si>
  <si>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</si>
  <si>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</si>
  <si>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</si>
  <si>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</si>
  <si>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</si>
  <si>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</si>
  <si>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</si>
  <si>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</si>
  <si>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</si>
  <si>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</si>
  <si>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</si>
  <si>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</si>
  <si>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</si>
  <si>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</si>
  <si>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</si>
  <si>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</si>
  <si>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</si>
  <si>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</si>
  <si>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</si>
  <si>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</si>
  <si>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</si>
  <si>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</si>
  <si>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</si>
  <si>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</si>
  <si>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</si>
  <si>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</si>
  <si>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</si>
  <si>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</si>
  <si>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</si>
  <si>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</si>
  <si>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</si>
  <si>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</si>
  <si>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</si>
  <si>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</si>
  <si>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</si>
  <si>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</si>
  <si>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</si>
  <si>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</si>
  <si>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</si>
  <si>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</si>
  <si>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</si>
  <si>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</si>
  <si>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</si>
  <si>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</si>
  <si>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</si>
  <si>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</si>
  <si>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</si>
  <si>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</si>
  <si>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</si>
  <si>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</si>
  <si>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</si>
  <si>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</si>
  <si>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</si>
  <si>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</si>
  <si>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</si>
  <si>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</si>
  <si>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</si>
  <si>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</si>
  <si>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</si>
  <si>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</si>
  <si>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</si>
  <si>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</si>
  <si>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</si>
  <si>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</si>
  <si>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</si>
  <si>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</si>
  <si>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</si>
  <si>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</si>
  <si>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</si>
  <si>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</si>
  <si>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</si>
  <si>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</si>
  <si>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</si>
  <si>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</si>
  <si>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</si>
  <si>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</si>
  <si>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</si>
  <si>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</si>
  <si>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</si>
  <si>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</si>
  <si>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</si>
  <si>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</si>
  <si>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</si>
  <si>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</si>
  <si>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</si>
  <si>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</si>
  <si>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</si>
  <si>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</si>
  <si>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</si>
  <si>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</si>
  <si>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</si>
  <si>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</si>
  <si>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</si>
  <si>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</si>
  <si>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</si>
  <si>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</si>
  <si>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</si>
  <si>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</si>
  <si>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</si>
  <si>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</si>
  <si>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</si>
  <si>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</si>
  <si>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</si>
  <si>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</si>
  <si>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</si>
  <si>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</si>
  <si>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</si>
  <si>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</si>
  <si>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</si>
  <si>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</si>
  <si>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</si>
  <si>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</si>
  <si>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</si>
  <si>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</si>
  <si>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</si>
  <si>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</si>
  <si>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</si>
  <si>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</si>
  <si>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</si>
  <si>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</si>
  <si>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</si>
  <si>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</si>
  <si>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</si>
  <si>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</si>
  <si>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</si>
  <si>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</si>
  <si>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</si>
  <si>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</si>
  <si>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</si>
  <si>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</si>
  <si>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</si>
  <si>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</si>
  <si>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</si>
  <si>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</si>
  <si>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</si>
  <si>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</si>
  <si>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</si>
  <si>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</si>
  <si>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</si>
  <si>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</si>
  <si>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</si>
  <si>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</si>
  <si>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</si>
  <si>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</si>
  <si>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</si>
  <si>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</si>
  <si>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</si>
  <si>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</si>
  <si>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</si>
  <si>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</si>
  <si>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</si>
  <si>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</si>
  <si>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</si>
  <si>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</si>
  <si>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</si>
  <si>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</si>
  <si>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</si>
  <si>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</si>
  <si>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</si>
  <si>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</si>
  <si>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</si>
  <si>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</si>
  <si>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</si>
  <si>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</si>
  <si>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</si>
  <si>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</si>
  <si>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</si>
  <si>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</si>
  <si>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</si>
  <si>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</si>
  <si>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</si>
  <si>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</si>
  <si>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</si>
  <si>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</si>
  <si>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</si>
  <si>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</si>
  <si>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</si>
  <si>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</si>
  <si>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</si>
  <si>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</si>
  <si>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</si>
  <si>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</si>
  <si>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</si>
  <si>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</si>
  <si>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</si>
  <si>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</si>
  <si>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</si>
  <si>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</si>
  <si>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</si>
  <si>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</si>
  <si>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</si>
  <si>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</si>
  <si>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</si>
  <si>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</si>
  <si>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</si>
  <si>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</si>
  <si>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</si>
  <si>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</si>
  <si>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</si>
  <si>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</si>
  <si>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</si>
  <si>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</si>
  <si>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</si>
  <si>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</si>
  <si>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</si>
  <si>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</si>
  <si>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</si>
  <si>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</si>
  <si>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</si>
  <si>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</si>
  <si>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</si>
  <si>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</si>
  <si>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</si>
  <si>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</si>
  <si>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</si>
  <si>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</si>
  <si>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</si>
  <si>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</si>
  <si>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</si>
  <si>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</si>
  <si>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</si>
  <si>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</si>
  <si>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</si>
  <si>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</si>
  <si>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</si>
  <si>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</si>
  <si>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</si>
  <si>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</si>
  <si>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</si>
  <si>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</si>
  <si>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</si>
  <si>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</si>
  <si>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</si>
  <si>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</si>
  <si>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</si>
  <si>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</si>
  <si>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</si>
  <si>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</si>
  <si>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</si>
  <si>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</si>
  <si>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</si>
  <si>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</si>
  <si>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</si>
  <si>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</si>
  <si>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</si>
  <si>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</si>
  <si>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</si>
  <si>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</si>
  <si>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</si>
  <si>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</si>
  <si>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</si>
  <si>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</si>
  <si>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</si>
  <si>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</si>
  <si>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</si>
  <si>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</si>
  <si>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</si>
  <si>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</si>
  <si>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</si>
  <si>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</si>
  <si>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</si>
  <si>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</si>
  <si>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</si>
  <si>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</si>
  <si>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</si>
  <si>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</si>
  <si>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</si>
  <si>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</si>
  <si>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</si>
  <si>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</si>
  <si>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</si>
  <si>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</si>
  <si>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</si>
  <si>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</si>
  <si>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</si>
  <si>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</si>
  <si>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</si>
  <si>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</si>
  <si>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</si>
  <si>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</si>
  <si>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</si>
  <si>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</si>
  <si>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</si>
  <si>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</si>
  <si>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</si>
  <si>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</si>
  <si>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</si>
  <si>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</si>
  <si>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</si>
  <si>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</si>
  <si>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</si>
  <si>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</si>
  <si>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</si>
  <si>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</si>
  <si>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</si>
  <si>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</si>
  <si>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</si>
  <si>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</si>
  <si>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</si>
  <si>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</si>
  <si>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</si>
  <si>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</si>
  <si>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</si>
  <si>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</si>
  <si>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</si>
  <si>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</si>
  <si>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</si>
  <si>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</si>
  <si>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</si>
  <si>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</si>
  <si>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</si>
  <si>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</si>
  <si>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</si>
  <si>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</si>
  <si>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</si>
  <si>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</si>
  <si>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</si>
  <si>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</si>
  <si>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</si>
  <si>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</si>
  <si>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</si>
  <si>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</si>
  <si>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</si>
  <si>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</si>
  <si>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</si>
  <si>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</si>
  <si>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</si>
  <si>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</si>
  <si>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</si>
  <si>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</si>
  <si>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</si>
  <si>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</si>
  <si>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</si>
  <si>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</si>
  <si>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</si>
  <si>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</si>
  <si>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</si>
  <si>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</si>
  <si>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</si>
  <si>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</si>
  <si>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</si>
  <si>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</si>
  <si>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</si>
  <si>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</si>
  <si>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</si>
  <si>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</si>
  <si>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</si>
  <si>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</si>
  <si>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</si>
  <si>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</si>
  <si>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</si>
  <si>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</si>
  <si>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</si>
  <si>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</si>
  <si>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</si>
  <si>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</si>
  <si>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</si>
  <si>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</si>
  <si>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</si>
  <si>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</si>
  <si>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</si>
  <si>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</si>
  <si>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</si>
  <si>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</si>
  <si>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</si>
  <si>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</si>
  <si>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</si>
  <si>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</si>
  <si>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</si>
  <si>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</si>
  <si>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</si>
  <si>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</si>
  <si>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</si>
  <si>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</si>
  <si>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</si>
  <si>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</si>
  <si>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</si>
  <si>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</si>
  <si>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</si>
  <si>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</si>
  <si>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</si>
  <si>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</si>
  <si>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</si>
  <si>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</si>
  <si>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</si>
  <si>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</si>
  <si>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</si>
  <si>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</si>
  <si>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</si>
  <si>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</si>
  <si>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</si>
  <si>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</si>
  <si>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</si>
  <si>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</si>
  <si>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</si>
  <si>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</si>
  <si>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</si>
  <si>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</si>
  <si>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</si>
  <si>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</si>
  <si>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</si>
  <si>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</si>
  <si>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</si>
  <si>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</si>
  <si>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</si>
  <si>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</si>
  <si>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</si>
  <si>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</si>
  <si>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</si>
  <si>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</si>
  <si>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</si>
  <si>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</si>
  <si>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</si>
  <si>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</si>
  <si>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</si>
  <si>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</si>
  <si>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</si>
  <si>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</si>
  <si>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</si>
  <si>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</si>
  <si>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</si>
  <si>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</si>
  <si>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</si>
  <si>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</si>
  <si>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</si>
  <si>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</si>
  <si>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</si>
  <si>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</si>
  <si>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</si>
  <si>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</si>
  <si>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</si>
  <si>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</si>
  <si>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</si>
  <si>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</si>
  <si>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</si>
  <si>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</si>
  <si>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</si>
  <si>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</si>
  <si>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</si>
  <si>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</si>
  <si>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</si>
  <si>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</si>
  <si>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</si>
  <si>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</si>
  <si>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</si>
  <si>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</si>
  <si>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</si>
  <si>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</si>
  <si>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</si>
  <si>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</si>
  <si>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</si>
  <si>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</si>
  <si>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</si>
  <si>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</si>
  <si>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</si>
  <si>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</si>
  <si>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</si>
  <si>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</si>
  <si>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</si>
  <si>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</si>
  <si>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</si>
  <si>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</si>
  <si>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</si>
  <si>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</si>
  <si>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</si>
  <si>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</si>
  <si>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</si>
  <si>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</si>
  <si>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</si>
  <si>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</si>
  <si>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</si>
  <si>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</si>
  <si>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</si>
  <si>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</si>
  <si>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</si>
  <si>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</si>
  <si>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</si>
  <si>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</si>
  <si>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</si>
  <si>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</si>
  <si>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</si>
  <si>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</si>
  <si>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</si>
  <si>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</si>
  <si>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</si>
  <si>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</si>
  <si>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</si>
  <si>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</si>
  <si>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</si>
  <si>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</si>
  <si>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</si>
  <si>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</si>
  <si>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</si>
  <si>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</si>
  <si>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</si>
  <si>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</si>
  <si>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</si>
  <si>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</si>
  <si>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</si>
  <si>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</si>
  <si>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</si>
  <si>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</si>
  <si>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</si>
  <si>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</si>
  <si>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</si>
  <si>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</si>
  <si>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</si>
  <si>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</si>
  <si>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</si>
  <si>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</si>
  <si>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</si>
  <si>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</si>
  <si>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</si>
  <si>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</si>
  <si>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</si>
  <si>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</si>
  <si>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</si>
  <si>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</si>
  <si>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</si>
  <si>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</si>
  <si>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</si>
  <si>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</si>
  <si>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</si>
  <si>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</si>
  <si>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</si>
  <si>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</si>
  <si>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</si>
  <si>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</si>
  <si>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</si>
  <si>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</si>
  <si>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</si>
  <si>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</si>
  <si>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</si>
  <si>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</si>
  <si>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</si>
  <si>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</si>
  <si>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</si>
  <si>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</si>
  <si>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</si>
  <si>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</si>
  <si>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</si>
  <si>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</si>
  <si>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</si>
  <si>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</si>
  <si>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</si>
  <si>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</si>
  <si>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</si>
  <si>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</si>
  <si>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</si>
  <si>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</si>
  <si>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</si>
  <si>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</si>
  <si>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</si>
  <si>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</si>
  <si>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</si>
  <si>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</si>
  <si>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</si>
  <si>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</si>
  <si>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</si>
  <si>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</si>
  <si>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</si>
  <si>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</si>
  <si>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</si>
  <si>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</si>
  <si>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</si>
  <si>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</si>
  <si>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</si>
  <si>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</si>
  <si>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</si>
  <si>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</si>
  <si>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</si>
  <si>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</si>
  <si>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</si>
  <si>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</si>
  <si>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</si>
  <si>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</si>
  <si>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</si>
  <si>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</si>
  <si>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</si>
  <si>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</si>
  <si>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</si>
  <si>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</si>
  <si>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</si>
  <si>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</si>
  <si>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</si>
  <si>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</si>
  <si>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</si>
  <si>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</si>
  <si>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</si>
  <si>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</si>
  <si>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</si>
  <si>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</si>
  <si>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</si>
  <si>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</si>
  <si>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</si>
  <si>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</si>
  <si>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</si>
  <si>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</si>
  <si>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</si>
  <si>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</si>
  <si>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</si>
  <si>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</si>
  <si>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</si>
  <si>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</si>
  <si>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</si>
  <si>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</si>
  <si>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</si>
  <si>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</si>
  <si>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</si>
  <si>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</si>
  <si>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</si>
  <si>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</si>
  <si>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</si>
  <si>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</si>
  <si>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</si>
  <si>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</si>
  <si>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</si>
  <si>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</si>
  <si>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</si>
  <si>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</si>
  <si>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</si>
  <si>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</si>
  <si>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</si>
  <si>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</si>
  <si>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</si>
  <si>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</si>
  <si>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</si>
  <si>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</si>
  <si>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</si>
  <si>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</si>
  <si>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</si>
  <si>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</si>
  <si>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</si>
  <si>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</si>
  <si>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</si>
  <si>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</si>
  <si>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</si>
  <si>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</si>
  <si>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</si>
  <si>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</si>
  <si>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</si>
  <si>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</si>
  <si>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</si>
  <si>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</si>
  <si>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</si>
  <si>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</si>
  <si>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</si>
  <si>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</si>
  <si>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</si>
  <si>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</si>
  <si>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</si>
  <si>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</si>
  <si>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</si>
  <si>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</si>
  <si>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</si>
  <si>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</si>
  <si>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</si>
  <si>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</si>
  <si>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</si>
  <si>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</si>
  <si>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</si>
  <si>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</si>
  <si>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</si>
  <si>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</si>
  <si>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</si>
  <si>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</si>
  <si>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</si>
  <si>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</si>
  <si>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</si>
  <si>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</si>
  <si>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</si>
  <si>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</si>
  <si>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</si>
  <si>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</si>
  <si>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</si>
  <si>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</si>
  <si>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</si>
  <si>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</si>
  <si>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</si>
  <si>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</si>
  <si>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</si>
  <si>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</si>
  <si>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</si>
  <si>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</si>
  <si>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</si>
  <si>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</si>
  <si>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</si>
  <si>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</si>
  <si>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</si>
  <si>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</si>
  <si>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</si>
  <si>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</si>
  <si>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</si>
  <si>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</si>
  <si>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</si>
  <si>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</si>
  <si>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</si>
  <si>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</si>
  <si>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</si>
  <si>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</si>
  <si>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</si>
  <si>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</si>
  <si>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</si>
  <si>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</si>
  <si>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</si>
  <si>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</si>
  <si>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</si>
  <si>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</si>
  <si>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</si>
  <si>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</si>
  <si>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</si>
  <si>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</si>
  <si>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</si>
  <si>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</si>
  <si>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</si>
  <si>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</si>
  <si>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</si>
  <si>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</si>
  <si>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</si>
  <si>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</si>
  <si>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</si>
  <si>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</si>
  <si>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</si>
  <si>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</si>
  <si>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</si>
  <si>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</si>
  <si>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</si>
  <si>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</si>
  <si>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</si>
  <si>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</si>
  <si>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</si>
  <si>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</si>
  <si>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</si>
  <si>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</si>
  <si>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</si>
  <si>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</si>
  <si>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</si>
  <si>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</si>
  <si>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</si>
  <si>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</si>
  <si>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</si>
  <si>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</si>
  <si>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</si>
  <si>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</si>
  <si>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</si>
  <si>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</si>
  <si>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</si>
  <si>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</si>
  <si>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</si>
  <si>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</si>
  <si>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</si>
  <si>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</si>
  <si>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</si>
  <si>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</si>
  <si>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</si>
  <si>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</si>
  <si>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</si>
  <si>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</si>
  <si>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</si>
  <si>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</si>
  <si>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</si>
  <si>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</si>
  <si>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</si>
  <si>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</si>
  <si>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</si>
  <si>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</si>
  <si>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</si>
  <si>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</si>
  <si>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</si>
  <si>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</si>
  <si>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</si>
  <si>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</si>
  <si>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</si>
  <si>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</si>
  <si>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</si>
  <si>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</si>
  <si>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</si>
  <si>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</si>
  <si>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</si>
  <si>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</si>
  <si>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</si>
  <si>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</si>
  <si>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</si>
  <si>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</si>
  <si>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</si>
  <si>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</si>
  <si>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</si>
  <si>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</si>
  <si>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</si>
  <si>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</si>
  <si>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</si>
  <si>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</si>
  <si>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</si>
  <si>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</si>
  <si>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</si>
  <si>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</si>
  <si>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</si>
  <si>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</si>
  <si>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</si>
  <si>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</si>
  <si>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</si>
  <si>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</si>
  <si>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</si>
  <si>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</si>
  <si>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</si>
  <si>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</si>
  <si>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</si>
  <si>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</si>
  <si>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</si>
  <si>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</si>
  <si>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</si>
  <si>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</si>
  <si>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</si>
  <si>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</si>
  <si>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</si>
  <si>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</si>
  <si>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</si>
  <si>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</si>
  <si>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</si>
  <si>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</si>
  <si>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</si>
  <si>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</si>
  <si>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</si>
  <si>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</si>
  <si>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</si>
  <si>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</si>
  <si>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</si>
  <si>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</si>
  <si>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</si>
  <si>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</si>
  <si>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</si>
  <si>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</si>
  <si>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</si>
  <si>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</si>
  <si>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</si>
  <si>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</si>
  <si>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</si>
  <si>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</si>
  <si>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</si>
  <si>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</si>
  <si>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</si>
  <si>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</si>
  <si>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</si>
  <si>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</si>
  <si>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</si>
  <si>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</si>
  <si>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</si>
  <si>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</si>
  <si>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</si>
  <si>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</si>
  <si>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</si>
  <si>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</si>
  <si>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</si>
  <si>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</si>
  <si>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</si>
  <si>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</si>
  <si>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</si>
  <si>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</si>
  <si>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</si>
  <si>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</si>
  <si>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</si>
  <si>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</si>
  <si>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</si>
  <si>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</si>
  <si>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</si>
  <si>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</si>
  <si>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</si>
  <si>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</si>
  <si>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</si>
  <si>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</si>
  <si>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</si>
  <si>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</si>
  <si>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</si>
  <si>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</si>
  <si>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</si>
  <si>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</si>
  <si>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</si>
  <si>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</si>
  <si>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</si>
  <si>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</si>
  <si>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</si>
  <si>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</si>
  <si>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</si>
  <si>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</si>
  <si>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</si>
  <si>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</si>
  <si>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</si>
  <si>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</si>
  <si>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</si>
  <si>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</si>
  <si>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</si>
  <si>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</si>
  <si>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</si>
  <si>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</si>
  <si>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</si>
  <si>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</si>
  <si>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</si>
  <si>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</si>
  <si>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</si>
  <si>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</si>
  <si>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</si>
  <si>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</si>
  <si>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</si>
  <si>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</si>
  <si>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</si>
  <si>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</si>
  <si>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</si>
  <si>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</si>
  <si>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</si>
  <si>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</si>
  <si>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</si>
  <si>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</si>
  <si>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</si>
  <si>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</si>
  <si>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</si>
  <si>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</si>
  <si>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</si>
  <si>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</si>
  <si>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</si>
  <si>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</si>
  <si>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</si>
  <si>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</si>
  <si>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</si>
  <si>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</si>
  <si>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</si>
  <si>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</si>
  <si>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</si>
  <si>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</si>
  <si>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</si>
  <si>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</si>
  <si>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</si>
  <si>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</si>
  <si>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</si>
  <si>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</si>
  <si>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</si>
  <si>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</si>
  <si>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</si>
  <si>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</si>
  <si>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</si>
  <si>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</si>
  <si>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</si>
  <si>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</si>
  <si>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</si>
  <si>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</si>
  <si>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</si>
  <si>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</si>
  <si>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</si>
  <si>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</si>
  <si>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</si>
  <si>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</si>
  <si>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</si>
  <si>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</si>
  <si>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</si>
  <si>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</si>
  <si>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</si>
  <si>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</si>
  <si>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</si>
  <si>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</si>
  <si>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</si>
  <si>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</si>
  <si>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</si>
  <si>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</si>
  <si>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</si>
  <si>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</si>
  <si>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</si>
  <si>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</si>
  <si>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</si>
  <si>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</si>
  <si>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</si>
  <si>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</si>
  <si>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</si>
  <si>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</si>
  <si>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</si>
  <si>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</si>
  <si>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</si>
  <si>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</si>
  <si>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</si>
  <si>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</si>
  <si>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</si>
  <si>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</si>
  <si>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</si>
  <si>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</si>
  <si>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</si>
  <si>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</si>
  <si>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</si>
  <si>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</si>
  <si>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</si>
  <si>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</si>
  <si>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</si>
  <si>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</si>
  <si>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</si>
  <si>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</si>
  <si>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</si>
  <si>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</si>
  <si>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</si>
  <si>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</si>
  <si>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</si>
  <si>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</si>
  <si>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</si>
  <si>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</si>
  <si>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</si>
  <si>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</si>
  <si>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</si>
  <si>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</si>
  <si>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</si>
  <si>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</si>
  <si>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</si>
  <si>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</si>
  <si>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</si>
  <si>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</si>
  <si>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</si>
  <si>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</si>
  <si>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</si>
  <si>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</si>
  <si>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</si>
  <si>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</si>
  <si>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</si>
  <si>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</si>
  <si>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</si>
  <si>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</si>
  <si>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</si>
  <si>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</si>
  <si>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</si>
  <si>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</si>
  <si>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</si>
  <si>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</si>
  <si>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</si>
  <si>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</si>
  <si>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</si>
  <si>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</si>
  <si>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</si>
  <si>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</si>
  <si>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</si>
  <si>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</si>
  <si>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</si>
  <si>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</si>
  <si>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</si>
  <si>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</si>
  <si>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</si>
  <si>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</si>
  <si>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</si>
  <si>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</si>
  <si>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</si>
  <si>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</si>
  <si>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</si>
  <si>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</si>
  <si>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</si>
  <si>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</si>
  <si>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</si>
  <si>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</si>
  <si>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</si>
  <si>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</si>
  <si>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</si>
  <si>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</si>
  <si>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</si>
  <si>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</si>
  <si>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</si>
  <si>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</si>
  <si>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</si>
  <si>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</si>
  <si>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</si>
  <si>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</si>
  <si>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</si>
  <si>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</si>
  <si>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</si>
  <si>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</si>
  <si>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</si>
  <si>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</si>
  <si>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</si>
  <si>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</si>
  <si>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</si>
  <si>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</si>
  <si>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</si>
  <si>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</si>
  <si>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</si>
  <si>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</si>
  <si>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</si>
  <si>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</si>
  <si>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</si>
  <si>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</si>
  <si>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</si>
  <si>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</si>
  <si>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</si>
  <si>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</si>
  <si>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</si>
  <si>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</si>
  <si>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</si>
  <si>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</si>
  <si>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</si>
  <si>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</si>
  <si>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</si>
  <si>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</si>
  <si>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</si>
  <si>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</si>
  <si>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</si>
  <si>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</si>
  <si>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</si>
  <si>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</si>
  <si>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</si>
  <si>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</si>
  <si>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</si>
  <si>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</si>
  <si>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</si>
  <si>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</si>
  <si>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</si>
  <si>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</si>
  <si>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</si>
  <si>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</si>
  <si>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</si>
  <si>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</si>
  <si>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</si>
  <si>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</si>
  <si>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</si>
  <si>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</si>
  <si>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</si>
  <si>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</si>
  <si>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</si>
  <si>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</si>
  <si>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</si>
  <si>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</si>
  <si>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</si>
  <si>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</si>
  <si>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</si>
  <si>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</si>
  <si>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</si>
  <si>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</si>
  <si>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</si>
  <si>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</si>
  <si>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</si>
  <si>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</si>
  <si>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</si>
  <si>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</si>
  <si>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</si>
  <si>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</si>
  <si>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</si>
  <si>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</si>
  <si>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</si>
  <si>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</si>
  <si>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</si>
  <si>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</si>
  <si>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</si>
  <si>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</si>
  <si>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</si>
  <si>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</si>
  <si>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</si>
  <si>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</si>
  <si>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</si>
  <si>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</si>
  <si>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</si>
  <si>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</si>
  <si>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</si>
  <si>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</si>
  <si>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</si>
  <si>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</si>
  <si>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</si>
  <si>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</si>
  <si>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</si>
  <si>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</si>
  <si>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</si>
  <si>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</si>
  <si>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</si>
  <si>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</si>
  <si>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</si>
  <si>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</si>
  <si>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</si>
  <si>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</si>
  <si>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</si>
  <si>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</si>
  <si>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</si>
  <si>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</si>
  <si>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</si>
  <si>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</si>
  <si>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</si>
  <si>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</si>
  <si>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</si>
  <si>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</si>
  <si>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</si>
  <si>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</si>
  <si>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</si>
  <si>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</si>
  <si>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</si>
  <si>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</si>
  <si>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</si>
  <si>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</si>
  <si>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</si>
  <si>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</si>
  <si>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</si>
  <si>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</si>
  <si>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</si>
  <si>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</si>
  <si>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</si>
  <si>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</si>
  <si>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</si>
  <si>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</si>
  <si>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</si>
  <si>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</si>
  <si>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</si>
  <si>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</si>
  <si>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</si>
  <si>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</si>
  <si>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</si>
  <si>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</si>
  <si>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</si>
  <si>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</si>
  <si>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</si>
  <si>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</si>
  <si>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</si>
  <si>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</si>
  <si>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</si>
  <si>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</si>
  <si>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</si>
  <si>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</si>
  <si>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</si>
  <si>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</si>
  <si>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</si>
  <si>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</si>
  <si>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</si>
  <si>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</si>
  <si>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</si>
  <si>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</si>
  <si>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</si>
  <si>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</si>
  <si>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</si>
  <si>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</si>
  <si>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</si>
  <si>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</si>
  <si>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</si>
  <si>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</si>
  <si>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</si>
  <si>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</si>
  <si>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</si>
  <si>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</si>
  <si>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</si>
  <si>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</si>
  <si>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</si>
  <si>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</si>
  <si>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</si>
  <si>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</si>
  <si>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</si>
  <si>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</si>
  <si>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</si>
  <si>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</si>
  <si>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</si>
  <si>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</si>
  <si>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</si>
  <si>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</si>
  <si>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</si>
  <si>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</si>
  <si>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</si>
  <si>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</si>
  <si>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</si>
  <si>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</si>
  <si>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</si>
  <si>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</si>
  <si>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</si>
  <si>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</si>
  <si>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</si>
  <si>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</si>
  <si>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</si>
  <si>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</si>
  <si>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</si>
  <si>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</si>
  <si>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</si>
  <si>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</si>
  <si>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</si>
  <si>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</si>
  <si>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</si>
  <si>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</si>
  <si>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</si>
  <si>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</si>
  <si>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</si>
  <si>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</si>
  <si>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</si>
  <si>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</si>
  <si>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</si>
  <si>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</si>
  <si>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</si>
  <si>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</si>
  <si>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</si>
  <si>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</si>
  <si>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</si>
  <si>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</si>
  <si>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</si>
  <si>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</si>
  <si>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</si>
  <si>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</si>
  <si>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</si>
  <si>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</si>
  <si>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</si>
  <si>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</si>
  <si>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</si>
  <si>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</si>
  <si>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</si>
  <si>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</si>
  <si>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</si>
  <si>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</si>
  <si>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</si>
  <si>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</si>
  <si>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</si>
  <si>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</si>
  <si>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</si>
  <si>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</si>
  <si>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</si>
  <si>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</si>
  <si>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</si>
  <si>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</si>
  <si>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</si>
  <si>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</si>
  <si>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</si>
  <si>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</si>
  <si>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</si>
  <si>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</si>
  <si>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</si>
  <si>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</si>
  <si>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</si>
  <si>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</si>
  <si>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</si>
  <si>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</si>
  <si>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</si>
  <si>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</si>
  <si>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</si>
  <si>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</si>
  <si>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</si>
  <si>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</si>
  <si>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</si>
  <si>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</si>
  <si>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</si>
  <si>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</si>
  <si>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</si>
  <si>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</si>
  <si>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</si>
  <si>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</si>
  <si>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</si>
  <si>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</si>
  <si>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</si>
  <si>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</si>
  <si>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</si>
  <si>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</si>
  <si>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</si>
  <si>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</si>
  <si>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</si>
  <si>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</si>
  <si>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</si>
  <si>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</si>
  <si>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</si>
  <si>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</si>
  <si>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</si>
  <si>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</si>
  <si>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</si>
  <si>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</si>
  <si>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</si>
  <si>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</si>
  <si>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</si>
  <si>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</si>
  <si>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</si>
  <si>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</si>
  <si>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</si>
  <si>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</si>
  <si>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</si>
  <si>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</si>
  <si>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</si>
  <si>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</si>
  <si>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</si>
  <si>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</si>
  <si>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</si>
  <si>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</si>
  <si>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</si>
  <si>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</si>
  <si>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</si>
  <si>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</si>
  <si>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</si>
  <si>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</si>
  <si>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</si>
  <si>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</si>
  <si>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</si>
  <si>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</si>
  <si>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</si>
  <si>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</si>
  <si>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</si>
  <si>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</si>
  <si>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</si>
  <si>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</si>
  <si>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</si>
  <si>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</si>
  <si>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</si>
  <si>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</si>
  <si>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</si>
  <si>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</si>
  <si>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</si>
  <si>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</si>
  <si>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</si>
  <si>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</si>
  <si>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</si>
  <si>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</si>
  <si>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</si>
  <si>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</si>
  <si>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</si>
  <si>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</si>
  <si>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</si>
  <si>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</si>
  <si>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</si>
  <si>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</si>
  <si>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</si>
  <si>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</si>
  <si>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</si>
  <si>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</si>
  <si>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</si>
  <si>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</si>
  <si>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</si>
  <si>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</si>
  <si>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</si>
  <si>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</si>
  <si>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</si>
  <si>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</si>
  <si>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</si>
  <si>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</si>
  <si>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</si>
  <si>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</si>
  <si>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</si>
  <si>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</si>
  <si>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</si>
  <si>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</si>
  <si>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</si>
  <si>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</si>
  <si>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</si>
  <si>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</si>
  <si>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</si>
  <si>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</si>
  <si>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</si>
  <si>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</si>
  <si>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</si>
  <si>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</si>
  <si>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</si>
  <si>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</si>
  <si>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</si>
  <si>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</si>
  <si>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</si>
  <si>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</si>
  <si>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</si>
  <si>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</si>
  <si>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</si>
  <si>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</si>
  <si>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</si>
  <si>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</si>
  <si>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</si>
  <si>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</si>
  <si>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</si>
  <si>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</si>
  <si>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</si>
  <si>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</si>
  <si>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</si>
  <si>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</si>
  <si>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</si>
  <si>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</si>
  <si>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</si>
  <si>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</si>
  <si>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</si>
  <si>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</si>
  <si>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</si>
  <si>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</si>
  <si>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</si>
  <si>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</si>
  <si>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</si>
  <si>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</si>
  <si>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</si>
  <si>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</si>
  <si>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</si>
  <si>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</si>
  <si>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</si>
  <si>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</si>
  <si>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</si>
  <si>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</si>
  <si>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</si>
  <si>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</si>
  <si>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</si>
  <si>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</si>
  <si>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</si>
  <si>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</si>
  <si>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</si>
  <si>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</si>
  <si>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</si>
  <si>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</si>
  <si>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</si>
  <si>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</si>
  <si>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</si>
  <si>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</si>
  <si>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</si>
  <si>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</si>
  <si>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</si>
  <si>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</si>
  <si>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</si>
  <si>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</si>
  <si>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</si>
  <si>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</si>
  <si>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</si>
  <si>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</si>
  <si>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</si>
  <si>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</si>
  <si>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</si>
  <si>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</si>
  <si>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</si>
  <si>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</si>
  <si>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</si>
  <si>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</si>
  <si>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</si>
  <si>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</si>
  <si>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</si>
  <si>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</si>
  <si>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</si>
  <si>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</si>
  <si>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</si>
  <si>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</si>
  <si>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</si>
  <si>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</si>
  <si>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</si>
  <si>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</si>
  <si>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</si>
  <si>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</si>
  <si>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</si>
  <si>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</si>
  <si>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</si>
  <si>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</si>
  <si>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</si>
  <si>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</si>
  <si>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</si>
  <si>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</si>
  <si>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</si>
  <si>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</si>
  <si>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</si>
  <si>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</si>
  <si>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</si>
  <si>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</si>
  <si>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</si>
  <si>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</si>
  <si>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</si>
  <si>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</si>
  <si>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</si>
  <si>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</si>
  <si>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</si>
  <si>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</si>
  <si>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</si>
  <si>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</si>
  <si>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</si>
  <si>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</si>
  <si>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</si>
  <si>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</si>
  <si>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</si>
  <si>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</si>
  <si>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</si>
  <si>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</si>
  <si>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</si>
  <si>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</si>
  <si>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</si>
  <si>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</si>
  <si>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</si>
  <si>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</si>
  <si>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</si>
  <si>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</si>
  <si>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</si>
  <si>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</si>
  <si>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</si>
  <si>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</si>
  <si>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</si>
  <si>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</si>
  <si>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</si>
  <si>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</si>
  <si>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</si>
  <si>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</si>
  <si>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</si>
  <si>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</si>
  <si>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</si>
  <si>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</si>
  <si>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</si>
  <si>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</si>
  <si>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</si>
  <si>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</si>
  <si>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</si>
  <si>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</si>
  <si>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</si>
  <si>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</si>
  <si>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</si>
  <si>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</si>
  <si>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</si>
  <si>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</si>
  <si>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</si>
  <si>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</si>
  <si>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</si>
  <si>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</si>
  <si>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</si>
  <si>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</si>
  <si>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</si>
  <si>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</si>
  <si>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</si>
  <si>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</si>
  <si>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</si>
  <si>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</si>
  <si>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</si>
  <si>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</si>
  <si>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</si>
  <si>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</si>
  <si>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</si>
  <si>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</si>
  <si>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</si>
  <si>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</si>
  <si>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</si>
  <si>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</si>
  <si>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</si>
  <si>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</si>
  <si>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</si>
  <si>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</si>
  <si>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</si>
  <si>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</si>
  <si>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</si>
  <si>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</si>
  <si>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</si>
  <si>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</si>
  <si>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</si>
  <si>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</si>
  <si>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</si>
  <si>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</si>
  <si>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</si>
  <si>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</si>
  <si>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</si>
  <si>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</si>
  <si>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</si>
  <si>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</si>
  <si>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</si>
  <si>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</si>
  <si>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</si>
  <si>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</si>
  <si>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</si>
  <si>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</si>
  <si>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</si>
  <si>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</si>
  <si>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</si>
  <si>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</si>
  <si>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</si>
  <si>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</si>
  <si>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</si>
  <si>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</si>
  <si>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</si>
  <si>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</si>
  <si>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</si>
  <si>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</si>
  <si>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</si>
  <si>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</si>
  <si>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</si>
  <si>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</si>
  <si>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</si>
  <si>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</si>
  <si>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</si>
  <si>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</si>
  <si>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</si>
  <si>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</si>
  <si>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</si>
  <si>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</si>
  <si>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</si>
  <si>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</si>
  <si>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</si>
  <si>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</si>
  <si>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</si>
  <si>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</si>
  <si>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</si>
  <si>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</si>
  <si>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</si>
  <si>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</si>
  <si>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</si>
  <si>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</si>
  <si>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</si>
  <si>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</si>
  <si>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</si>
  <si>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</si>
  <si>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</si>
  <si>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</si>
  <si>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</si>
  <si>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</si>
  <si>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</si>
  <si>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</si>
  <si>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</si>
  <si>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</si>
  <si>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</si>
  <si>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</si>
  <si>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</si>
  <si>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</si>
  <si>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</si>
  <si>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</si>
  <si>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</si>
  <si>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</si>
  <si>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</si>
  <si>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</si>
  <si>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</si>
  <si>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</si>
  <si>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</si>
  <si>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</si>
  <si>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</si>
  <si>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</si>
  <si>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</si>
  <si>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</si>
  <si>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</si>
  <si>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</si>
  <si>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</si>
  <si>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</si>
  <si>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</si>
  <si>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</si>
  <si>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</si>
  <si>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</si>
  <si>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</si>
  <si>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</si>
  <si>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</si>
  <si>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</si>
  <si>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</si>
  <si>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</si>
  <si>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</si>
  <si>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</si>
  <si>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</si>
  <si>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</si>
  <si>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</si>
  <si>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</si>
  <si>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</si>
  <si>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</si>
  <si>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</si>
  <si>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</si>
  <si>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</si>
  <si>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</si>
  <si>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</si>
  <si>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</si>
  <si>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</si>
  <si>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</si>
  <si>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</si>
  <si>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</si>
  <si>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</si>
  <si>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</si>
  <si>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</si>
  <si>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</si>
  <si>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</si>
  <si>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</si>
  <si>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</si>
  <si>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</si>
  <si>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</si>
  <si>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</si>
  <si>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</si>
  <si>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</si>
  <si>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</si>
  <si>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</si>
  <si>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</si>
  <si>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</si>
  <si>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</si>
  <si>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</si>
  <si>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</si>
  <si>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</si>
  <si>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</si>
  <si>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</si>
  <si>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</si>
  <si>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</si>
  <si>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</si>
  <si>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</si>
  <si>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</si>
  <si>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</si>
  <si>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</si>
  <si>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</si>
  <si>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</si>
  <si>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</si>
  <si>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</si>
  <si>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</si>
  <si>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</si>
  <si>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</si>
  <si>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</si>
  <si>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</si>
  <si>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</si>
  <si>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</si>
  <si>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</si>
  <si>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</si>
  <si>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</si>
  <si>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</si>
  <si>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</si>
  <si>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</si>
  <si>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</si>
  <si>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</si>
  <si>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</si>
  <si>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</si>
  <si>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</si>
  <si>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</si>
  <si>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</si>
  <si>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</si>
  <si>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</si>
  <si>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</si>
  <si>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</si>
  <si>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</si>
  <si>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</si>
  <si>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</si>
  <si>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</si>
  <si>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</si>
  <si>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</si>
  <si>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</si>
  <si>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</si>
  <si>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</si>
  <si>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</si>
  <si>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</si>
  <si>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</si>
  <si>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</si>
  <si>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</si>
  <si>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</si>
  <si>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</si>
  <si>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</si>
  <si>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</si>
  <si>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</si>
  <si>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</si>
  <si>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</si>
  <si>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</si>
  <si>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</si>
  <si>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</si>
  <si>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</si>
  <si>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</si>
  <si>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</si>
  <si>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</si>
  <si>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</si>
  <si>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</si>
  <si>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</si>
  <si>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</si>
  <si>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</si>
  <si>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</si>
  <si>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</si>
  <si>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</si>
  <si>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</si>
  <si>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</si>
  <si>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</si>
  <si>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</si>
  <si>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</si>
  <si>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</si>
  <si>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</si>
  <si>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</si>
  <si>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</si>
  <si>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</si>
  <si>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</si>
  <si>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</si>
  <si>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</si>
  <si>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</si>
  <si>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</si>
  <si>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</si>
  <si>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</si>
  <si>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</si>
  <si>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</si>
  <si>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</si>
  <si>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</si>
  <si>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</si>
  <si>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</si>
  <si>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</si>
  <si>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</si>
  <si>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</si>
  <si>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</si>
  <si>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</si>
  <si>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</si>
  <si>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</si>
  <si>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</si>
  <si>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</si>
  <si>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</si>
  <si>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</si>
  <si>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</si>
  <si>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</si>
  <si>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</si>
  <si>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</si>
  <si>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</si>
  <si>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</si>
  <si>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</si>
  <si>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</si>
  <si>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</si>
  <si>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</si>
  <si>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</si>
  <si>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</si>
  <si>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</si>
  <si>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</si>
  <si>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</si>
  <si>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</si>
  <si>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</si>
  <si>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</si>
  <si>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</si>
  <si>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</si>
  <si>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</si>
  <si>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</si>
  <si>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</si>
  <si>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</si>
  <si>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</si>
  <si>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</si>
  <si>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</si>
  <si>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</si>
  <si>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</si>
  <si>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</si>
  <si>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</si>
  <si>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</si>
  <si>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</si>
  <si>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</si>
  <si>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</si>
  <si>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</si>
  <si>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</si>
  <si>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</si>
  <si>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</si>
  <si>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</si>
  <si>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</si>
  <si>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</si>
  <si>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</si>
  <si>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</si>
  <si>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</si>
  <si>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</si>
  <si>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</si>
  <si>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</si>
  <si>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</si>
  <si>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</si>
  <si>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</si>
  <si>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</si>
  <si>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</si>
  <si>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</si>
  <si>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</si>
  <si>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</si>
  <si>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</si>
  <si>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</si>
  <si>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</si>
  <si>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</si>
  <si>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</si>
  <si>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</si>
  <si>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</si>
  <si>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</si>
  <si>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</si>
  <si>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</si>
  <si>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</si>
  <si>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</si>
  <si>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</si>
  <si>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</si>
  <si>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</si>
  <si>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</si>
  <si>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</si>
  <si>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</si>
  <si>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</si>
  <si>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</si>
  <si>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</si>
  <si>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</si>
  <si>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</si>
  <si>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</si>
  <si>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</si>
  <si>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</si>
  <si>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</si>
  <si>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</si>
  <si>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</si>
  <si>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</si>
  <si>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</si>
  <si>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</si>
  <si>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</si>
  <si>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</si>
  <si>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</si>
  <si>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</si>
  <si>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</si>
  <si>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</si>
  <si>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</si>
  <si>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</si>
  <si>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</si>
  <si>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</si>
  <si>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</si>
  <si>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</si>
  <si>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</si>
  <si>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</si>
  <si>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</si>
  <si>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</si>
  <si>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</si>
  <si>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</si>
  <si>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</si>
  <si>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</si>
  <si>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</si>
  <si>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</si>
  <si>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</si>
  <si>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</si>
  <si>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</si>
  <si>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</si>
  <si>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</si>
  <si>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</si>
  <si>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</si>
  <si>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</si>
  <si>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</si>
  <si>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</si>
  <si>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</si>
  <si>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</si>
  <si>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</si>
  <si>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</si>
  <si>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</si>
  <si>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</si>
  <si>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</si>
  <si>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</si>
  <si>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</si>
  <si>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</si>
  <si>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</si>
  <si>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</si>
  <si>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</si>
  <si>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</si>
  <si>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</si>
  <si>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</si>
  <si>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</si>
  <si>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</si>
  <si>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</si>
  <si>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</si>
  <si>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</si>
  <si>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</si>
  <si>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</si>
  <si>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</si>
  <si>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</si>
  <si>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</si>
  <si>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</si>
  <si>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</si>
  <si>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</si>
  <si>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</si>
  <si>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</si>
  <si>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</si>
  <si>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</si>
  <si>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</si>
  <si>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</si>
  <si>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</si>
  <si>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</si>
  <si>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</si>
  <si>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</si>
  <si>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</si>
  <si>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</si>
  <si>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</si>
  <si>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</si>
  <si>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</si>
  <si>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</si>
  <si>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</si>
  <si>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</si>
  <si>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</si>
  <si>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</si>
  <si>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</si>
  <si>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</si>
  <si>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</si>
  <si>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</si>
  <si>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</si>
  <si>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</si>
  <si>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</si>
  <si>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</si>
  <si>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</si>
  <si>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</si>
  <si>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</si>
  <si>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</si>
  <si>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</si>
  <si>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</si>
  <si>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</si>
  <si>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</si>
  <si>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</si>
  <si>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</si>
  <si>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</si>
  <si>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</si>
  <si>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</si>
  <si>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</si>
  <si>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</si>
  <si>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</si>
  <si>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</si>
  <si>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</si>
  <si>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</si>
  <si>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</si>
  <si>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</si>
  <si>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</si>
  <si>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</si>
  <si>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</si>
  <si>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</si>
  <si>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</si>
  <si>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</si>
  <si>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</si>
  <si>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</si>
  <si>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</si>
  <si>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</si>
  <si>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</si>
  <si>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</si>
  <si>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</si>
  <si>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</si>
  <si>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</si>
  <si>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</si>
  <si>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</si>
  <si>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</si>
  <si>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</si>
  <si>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</si>
  <si>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</si>
  <si>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</si>
  <si>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</si>
  <si>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</si>
  <si>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</si>
  <si>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</si>
  <si>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</si>
  <si>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</si>
  <si>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</si>
  <si>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</si>
  <si>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</si>
  <si>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</si>
  <si>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</si>
  <si>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</si>
  <si>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</si>
  <si>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</si>
  <si>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</si>
  <si>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</si>
  <si>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</si>
  <si>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</si>
  <si>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</si>
  <si>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</si>
  <si>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</si>
  <si>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</si>
  <si>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</si>
  <si>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</si>
  <si>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</si>
  <si>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</si>
  <si>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</si>
  <si>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</si>
  <si>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</si>
  <si>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</si>
  <si>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</si>
  <si>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</si>
  <si>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</si>
  <si>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</si>
  <si>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</si>
  <si>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</si>
  <si>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</si>
  <si>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</si>
  <si>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</si>
  <si>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</si>
  <si>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</si>
  <si>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</si>
  <si>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</si>
  <si>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</si>
  <si>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</si>
  <si>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</si>
  <si>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</si>
  <si>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</si>
  <si>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</si>
  <si>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</si>
  <si>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</si>
  <si>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</si>
  <si>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</si>
  <si>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</si>
  <si>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</si>
  <si>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</si>
  <si>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</si>
  <si>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</si>
  <si>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</si>
  <si>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</si>
  <si>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</si>
  <si>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</si>
  <si>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</si>
  <si>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</si>
  <si>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</si>
  <si>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</si>
  <si>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</si>
  <si>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</si>
  <si>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</si>
  <si>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</si>
  <si>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</si>
  <si>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</si>
  <si>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</si>
  <si>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</si>
  <si>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</si>
  <si>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</si>
  <si>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</si>
  <si>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</si>
  <si>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</si>
  <si>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</si>
  <si>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</si>
  <si>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</si>
  <si>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</si>
  <si>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</si>
  <si>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</si>
  <si>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</si>
  <si>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</si>
  <si>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</si>
  <si>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</si>
  <si>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</si>
  <si>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</si>
  <si>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</si>
  <si>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</si>
  <si>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</si>
  <si>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</si>
  <si>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</si>
  <si>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</si>
  <si>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</si>
  <si>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</si>
  <si>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</si>
  <si>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</si>
  <si>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</si>
  <si>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</si>
  <si>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</si>
  <si>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</si>
  <si>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</si>
  <si>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</si>
  <si>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</si>
  <si>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</si>
  <si>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</si>
  <si>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</si>
  <si>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</si>
  <si>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</si>
  <si>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</si>
  <si>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</si>
  <si>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</si>
  <si>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</si>
  <si>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</si>
  <si>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</si>
  <si>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</si>
  <si>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</si>
  <si>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</si>
  <si>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</si>
  <si>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</si>
  <si>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</si>
  <si>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</si>
  <si>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</si>
  <si>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</si>
  <si>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</si>
  <si>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</si>
  <si>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</si>
  <si>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</si>
  <si>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</si>
  <si>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</si>
  <si>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</si>
  <si>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</si>
  <si>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</si>
  <si>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</si>
  <si>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</si>
  <si>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</si>
  <si>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</si>
  <si>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</si>
  <si>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</si>
  <si>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</si>
  <si>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</si>
  <si>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</si>
  <si>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</si>
  <si>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</si>
  <si>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</si>
  <si>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</si>
  <si>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</si>
  <si>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</si>
  <si>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</si>
  <si>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</si>
  <si>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</si>
  <si>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</si>
  <si>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</si>
  <si>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</si>
  <si>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</si>
  <si>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</si>
  <si>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</si>
  <si>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</si>
  <si>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</si>
  <si>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</si>
  <si>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</si>
  <si>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</si>
  <si>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</si>
  <si>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</si>
  <si>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</si>
  <si>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</si>
  <si>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</si>
  <si>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</si>
  <si>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</si>
  <si>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</si>
  <si>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</si>
  <si>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</si>
  <si>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</si>
  <si>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</si>
  <si>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</si>
  <si>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</si>
  <si>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</si>
  <si>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</si>
  <si>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</si>
  <si>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</si>
  <si>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</si>
  <si>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</si>
  <si>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</si>
  <si>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</si>
  <si>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</si>
  <si>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</si>
  <si>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</si>
  <si>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</si>
  <si>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</si>
  <si>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</si>
  <si>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</si>
  <si>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</si>
  <si>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</si>
  <si>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</si>
  <si>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</si>
  <si>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</si>
  <si>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</si>
  <si>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</si>
  <si>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</si>
  <si>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</si>
  <si>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</si>
  <si>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</si>
  <si>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</si>
  <si>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</si>
  <si>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</si>
  <si>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</si>
  <si>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</si>
  <si>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</si>
  <si>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</si>
  <si>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</si>
  <si>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</si>
  <si>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</si>
  <si>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</si>
  <si>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</si>
  <si>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</si>
  <si>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</si>
  <si>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</si>
  <si>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</si>
  <si>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</si>
  <si>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</si>
  <si>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</si>
  <si>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</si>
  <si>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</si>
  <si>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</si>
  <si>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</si>
  <si>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</si>
  <si>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</si>
  <si>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</si>
  <si>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</si>
  <si>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</si>
  <si>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</si>
  <si>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</si>
  <si>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</si>
  <si>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</si>
  <si>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</si>
  <si>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</si>
  <si>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</si>
  <si>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</si>
  <si>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</si>
  <si>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</si>
  <si>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</si>
  <si>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</si>
  <si>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</si>
  <si>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</si>
  <si>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</si>
  <si>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</si>
  <si>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</si>
  <si>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</si>
  <si>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</si>
  <si>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</si>
  <si>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</si>
  <si>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</si>
  <si>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</si>
  <si>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</si>
  <si>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</si>
  <si>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</si>
  <si>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</si>
  <si>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</si>
  <si>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</si>
  <si>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</si>
  <si>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</si>
  <si>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</si>
  <si>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</si>
  <si>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</si>
  <si>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</si>
  <si>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</si>
  <si>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</si>
  <si>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</si>
  <si>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</si>
  <si>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</si>
  <si>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</si>
  <si>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</si>
  <si>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</si>
  <si>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</si>
  <si>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</si>
  <si>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</si>
  <si>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</si>
  <si>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</si>
  <si>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</si>
  <si>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</si>
  <si>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</si>
  <si>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</si>
  <si>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</si>
  <si>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</si>
  <si>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</si>
  <si>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</si>
  <si>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</si>
  <si>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</si>
  <si>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</si>
  <si>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</si>
  <si>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</si>
  <si>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</si>
  <si>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</si>
  <si>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</si>
  <si>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</si>
  <si>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</si>
  <si>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</si>
  <si>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</si>
  <si>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</si>
  <si>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</si>
  <si>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</si>
  <si>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</si>
  <si>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</si>
  <si>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</si>
  <si>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</si>
  <si>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</si>
  <si>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</si>
  <si>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</si>
  <si>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</si>
  <si>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</si>
  <si>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</si>
  <si>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</si>
  <si>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</si>
  <si>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</si>
  <si>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</si>
  <si>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</si>
  <si>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</si>
  <si>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</si>
  <si>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</si>
  <si>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</si>
  <si>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</si>
  <si>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</si>
  <si>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</si>
  <si>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</si>
  <si>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</si>
  <si>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</si>
  <si>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</si>
  <si>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</si>
  <si>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</si>
  <si>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</si>
  <si>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</si>
  <si>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</si>
  <si>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</si>
  <si>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</si>
  <si>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</si>
  <si>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</si>
  <si>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</si>
  <si>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</si>
  <si>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</si>
  <si>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</si>
  <si>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</si>
  <si>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</si>
  <si>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</si>
  <si>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</si>
  <si>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</si>
  <si>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</si>
  <si>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</si>
  <si>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</si>
  <si>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</si>
  <si>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</si>
  <si>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</si>
  <si>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</si>
  <si>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</si>
  <si>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</si>
  <si>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</si>
  <si>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</si>
  <si>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</si>
  <si>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</si>
  <si>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</si>
  <si>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</si>
  <si>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</si>
  <si>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</si>
  <si>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</si>
  <si>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</si>
  <si>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</si>
  <si>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</si>
  <si>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</si>
  <si>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</si>
  <si>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</si>
  <si>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</si>
  <si>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</si>
  <si>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</si>
  <si>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</si>
  <si>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</si>
  <si>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</si>
  <si>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</si>
  <si>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</si>
  <si>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</si>
  <si>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</si>
  <si>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</si>
  <si>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</si>
  <si>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</si>
  <si>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</si>
  <si>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</si>
  <si>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</si>
  <si>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</si>
  <si>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</si>
  <si>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</si>
  <si>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</si>
  <si>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</si>
  <si>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</si>
  <si>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</si>
  <si>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</si>
  <si>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</si>
  <si>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</si>
  <si>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</si>
  <si>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</si>
  <si>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</si>
  <si>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</si>
  <si>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</si>
  <si>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</si>
  <si>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</si>
  <si>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</si>
  <si>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</si>
  <si>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</si>
  <si>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</si>
  <si>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</si>
  <si>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</si>
  <si>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</si>
  <si>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</si>
  <si>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</si>
  <si>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</si>
  <si>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</si>
  <si>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</si>
  <si>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</si>
  <si>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</si>
  <si>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</si>
  <si>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</si>
  <si>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</si>
  <si>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</si>
  <si>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</si>
  <si>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</si>
  <si>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</si>
  <si>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</si>
  <si>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</si>
  <si>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</si>
  <si>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</si>
  <si>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</si>
  <si>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</si>
  <si>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</si>
  <si>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</si>
  <si>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</si>
  <si>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</si>
  <si>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</si>
  <si>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</si>
  <si>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</si>
  <si>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</si>
  <si>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</si>
  <si>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</si>
  <si>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</si>
  <si>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</si>
  <si>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</si>
  <si>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</si>
  <si>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</si>
  <si>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</si>
  <si>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</si>
  <si>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</si>
  <si>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</si>
  <si>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</si>
  <si>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</si>
  <si>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</si>
  <si>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</si>
  <si>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</si>
  <si>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</si>
  <si>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</si>
  <si>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</si>
  <si>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</si>
  <si>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</si>
  <si>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</si>
  <si>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</si>
  <si>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</si>
  <si>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</si>
  <si>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</si>
  <si>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</si>
  <si>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</si>
  <si>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</si>
  <si>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</si>
  <si>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</si>
  <si>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</si>
  <si>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</si>
  <si>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</si>
  <si>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</si>
  <si>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</si>
  <si>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</si>
  <si>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</si>
  <si>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</si>
  <si>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</si>
  <si>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</si>
  <si>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</si>
  <si>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</si>
  <si>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</si>
  <si>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</si>
  <si>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</si>
  <si>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</si>
  <si>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</si>
  <si>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</si>
  <si>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</si>
  <si>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</si>
  <si>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</si>
  <si>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</si>
  <si>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</si>
  <si>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</si>
  <si>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</si>
  <si>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</si>
  <si>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</si>
  <si>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</si>
  <si>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</si>
  <si>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</si>
  <si>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</si>
  <si>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</si>
  <si>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</si>
  <si>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</si>
  <si>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</si>
  <si>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</si>
  <si>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</si>
  <si>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</si>
  <si>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</si>
  <si>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</si>
  <si>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</si>
  <si>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</si>
  <si>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</si>
  <si>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</si>
  <si>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</si>
  <si>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</si>
  <si>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</si>
  <si>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</si>
  <si>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</si>
  <si>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</si>
  <si>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</si>
  <si>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</si>
  <si>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</si>
  <si>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</si>
  <si>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</si>
  <si>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</si>
  <si>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</si>
  <si>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</si>
  <si>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</si>
  <si>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</si>
  <si>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</si>
  <si>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</si>
  <si>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</si>
  <si>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</si>
  <si>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</si>
  <si>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</si>
  <si>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</si>
  <si>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</si>
  <si>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</si>
  <si>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</si>
  <si>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</si>
  <si>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</si>
  <si>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</si>
  <si>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</si>
  <si>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</si>
  <si>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</si>
  <si>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</si>
  <si>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</si>
  <si>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</si>
  <si>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</si>
  <si>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</si>
  <si>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</si>
  <si>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</si>
  <si>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</si>
  <si>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</si>
  <si>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</si>
  <si>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</si>
  <si>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</si>
  <si>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</si>
  <si>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</si>
  <si>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</si>
  <si>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</si>
  <si>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</si>
  <si>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</si>
  <si>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</si>
  <si>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</si>
  <si>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</si>
  <si>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</si>
  <si>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</si>
  <si>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</si>
  <si>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</si>
  <si>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</si>
  <si>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</si>
  <si>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</si>
  <si>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</si>
  <si>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</si>
  <si>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</si>
  <si>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</si>
  <si>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</si>
  <si>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</si>
  <si>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</si>
  <si>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</si>
  <si>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</si>
  <si>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</si>
  <si>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</si>
  <si>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</si>
  <si>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</si>
  <si>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</si>
  <si>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</si>
  <si>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</si>
  <si>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</si>
  <si>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</si>
  <si>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</si>
  <si>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</si>
  <si>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</si>
  <si>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</si>
  <si>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</si>
  <si>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</si>
  <si>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</si>
  <si>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</si>
  <si>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</si>
  <si>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</si>
  <si>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</si>
  <si>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</si>
  <si>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</si>
  <si>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</si>
  <si>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</si>
  <si>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</si>
  <si>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</si>
  <si>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</si>
  <si>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</si>
  <si>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</si>
  <si>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</si>
  <si>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</si>
  <si>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</si>
  <si>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</si>
  <si>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</si>
  <si>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</si>
  <si>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</si>
  <si>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</si>
  <si>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</si>
  <si>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</si>
  <si>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</si>
  <si>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</si>
  <si>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</si>
  <si>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</si>
  <si>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</si>
  <si>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</si>
  <si>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</si>
  <si>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</si>
  <si>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</si>
  <si>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</si>
  <si>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</si>
  <si>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</si>
  <si>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</si>
  <si>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</si>
  <si>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</si>
  <si>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</si>
  <si>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</si>
  <si>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</si>
  <si>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</si>
  <si>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</si>
  <si>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</si>
  <si>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</si>
  <si>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</si>
  <si>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</si>
  <si>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</si>
  <si>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</si>
  <si>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</si>
  <si>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</si>
  <si>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</si>
  <si>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</si>
  <si>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</si>
  <si>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</si>
  <si>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</si>
  <si>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</si>
  <si>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</si>
  <si>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</si>
  <si>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</si>
  <si>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</si>
  <si>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</si>
  <si>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</si>
  <si>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</si>
  <si>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</si>
  <si>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</si>
  <si>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</si>
  <si>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</si>
  <si>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</si>
  <si>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</si>
  <si>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</si>
  <si>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</si>
  <si>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</si>
  <si>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</si>
  <si>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</si>
  <si>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</si>
  <si>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</si>
  <si>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</si>
  <si>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</si>
  <si>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</si>
  <si>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</si>
  <si>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</si>
  <si>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</si>
  <si>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</si>
  <si>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</si>
  <si>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</si>
  <si>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</si>
  <si>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</si>
  <si>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</si>
  <si>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</si>
  <si>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</si>
  <si>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</si>
  <si>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</si>
  <si>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</si>
  <si>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</si>
  <si>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</si>
  <si>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</si>
  <si>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</si>
  <si>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</si>
  <si>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</si>
  <si>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</si>
  <si>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</si>
  <si>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</si>
  <si>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</si>
  <si>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</si>
  <si>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</si>
  <si>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</si>
  <si>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</si>
  <si>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</si>
  <si>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</si>
  <si>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</si>
  <si>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</si>
  <si>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</si>
  <si>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</si>
  <si>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</si>
  <si>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</si>
  <si>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</si>
  <si>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</si>
  <si>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</si>
  <si>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</si>
  <si>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</si>
  <si>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</si>
  <si>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</si>
  <si>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</si>
  <si>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</si>
  <si>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</si>
  <si>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</si>
  <si>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</si>
  <si>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</si>
  <si>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</si>
  <si>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</si>
  <si>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</si>
  <si>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</si>
  <si>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</si>
  <si>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</si>
  <si>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</si>
  <si>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</si>
  <si>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</si>
  <si>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</si>
  <si>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</si>
  <si>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</si>
  <si>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</si>
  <si>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</si>
  <si>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</si>
  <si>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</si>
  <si>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</si>
  <si>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</si>
  <si>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</si>
  <si>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</si>
  <si>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</si>
  <si>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</si>
  <si>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</si>
  <si>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</si>
  <si>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</si>
  <si>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</si>
  <si>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</si>
  <si>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</si>
  <si>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</si>
  <si>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</si>
  <si>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</si>
  <si>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</si>
  <si>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</si>
  <si>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</si>
  <si>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</si>
  <si>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</si>
  <si>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</si>
  <si>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</si>
  <si>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</si>
  <si>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</si>
  <si>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</si>
  <si>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</si>
  <si>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</si>
  <si>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</si>
  <si>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</si>
  <si>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</si>
  <si>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</si>
  <si>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</si>
  <si>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</si>
  <si>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</si>
  <si>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</si>
  <si>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</si>
  <si>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</si>
  <si>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</si>
  <si>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</si>
  <si>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</si>
  <si>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</si>
  <si>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</si>
  <si>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</si>
  <si>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</si>
  <si>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</si>
  <si>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</si>
  <si>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</si>
  <si>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</si>
  <si>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</si>
  <si>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</si>
  <si>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</si>
  <si>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</si>
  <si>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</si>
  <si>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</si>
  <si>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</si>
  <si>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</si>
  <si>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</si>
  <si>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</si>
  <si>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</si>
  <si>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</si>
  <si>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</si>
  <si>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</si>
  <si>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</si>
  <si>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</si>
  <si>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</si>
  <si>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</si>
  <si>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</si>
  <si>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</si>
  <si>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</si>
  <si>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</si>
  <si>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</si>
  <si>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</si>
  <si>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</si>
  <si>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</si>
  <si>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</si>
  <si>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</si>
  <si>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</si>
  <si>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</si>
  <si>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</si>
  <si>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</si>
  <si>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</si>
  <si>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</si>
  <si>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</si>
  <si>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</si>
  <si>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</si>
  <si>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</si>
  <si>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</si>
  <si>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</si>
  <si>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</si>
  <si>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</si>
  <si>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</si>
  <si>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</si>
  <si>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</si>
  <si>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</si>
  <si>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</si>
  <si>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</si>
  <si>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</si>
  <si>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</si>
  <si>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</si>
  <si>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</si>
  <si>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</si>
  <si>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</si>
  <si>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</si>
  <si>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</si>
  <si>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</si>
  <si>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</si>
  <si>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</si>
  <si>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</si>
  <si>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</si>
  <si>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</si>
  <si>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</si>
  <si>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</si>
  <si>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</si>
  <si>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</si>
  <si>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</si>
  <si>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</si>
  <si>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</si>
  <si>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</si>
  <si>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</si>
  <si>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</si>
  <si>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</si>
  <si>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</si>
  <si>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</si>
  <si>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</si>
  <si>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</si>
  <si>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</si>
  <si>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</si>
  <si>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</si>
  <si>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</si>
  <si>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</si>
  <si>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</si>
  <si>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</si>
  <si>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</si>
  <si>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</si>
  <si>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</si>
  <si>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</si>
  <si>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</si>
  <si>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</si>
  <si>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</si>
  <si>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</si>
  <si>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</si>
  <si>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</si>
  <si>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</si>
  <si>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</si>
  <si>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</si>
  <si>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</si>
  <si>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</si>
  <si>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</si>
  <si>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</si>
  <si>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</si>
  <si>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</si>
  <si>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</si>
  <si>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</si>
  <si>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</si>
  <si>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</si>
  <si>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</si>
  <si>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</si>
  <si>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</si>
  <si>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</si>
  <si>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</si>
  <si>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</si>
  <si>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</si>
  <si>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</si>
  <si>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</si>
  <si>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</si>
  <si>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</si>
  <si>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</si>
  <si>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</si>
  <si>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</si>
  <si>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</si>
  <si>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</si>
  <si>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</si>
  <si>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</si>
  <si>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</si>
  <si>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</si>
  <si>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</si>
  <si>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</si>
  <si>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</si>
  <si>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</si>
  <si>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</si>
  <si>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</si>
  <si>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</si>
  <si>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</si>
  <si>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</si>
  <si>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</si>
  <si>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</si>
  <si>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</si>
  <si>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</si>
  <si>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</si>
  <si>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</si>
  <si>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</si>
  <si>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</si>
  <si>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</si>
  <si>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</si>
  <si>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</si>
  <si>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</si>
  <si>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</si>
  <si>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</si>
  <si>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</si>
  <si>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</si>
  <si>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</si>
  <si>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</si>
  <si>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</si>
  <si>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</si>
  <si>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</si>
  <si>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</si>
  <si>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</si>
  <si>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</si>
  <si>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</si>
  <si>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</si>
  <si>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</si>
  <si>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</si>
  <si>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</si>
  <si>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</si>
  <si>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</si>
  <si>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</si>
  <si>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</si>
  <si>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</si>
  <si>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</si>
  <si>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</si>
  <si>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</si>
  <si>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</si>
  <si>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</si>
  <si>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</si>
  <si>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</si>
  <si>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</si>
  <si>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</si>
  <si>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</si>
  <si>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</si>
  <si>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</si>
  <si>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</si>
  <si>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</si>
  <si>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</si>
  <si>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</si>
  <si>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</si>
  <si>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</si>
  <si>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</si>
  <si>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</si>
  <si>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</si>
  <si>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</si>
  <si>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</si>
  <si>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</si>
  <si>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</si>
  <si>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</si>
  <si>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</si>
  <si>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</si>
  <si>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</si>
  <si>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</si>
  <si>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</si>
  <si>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</si>
  <si>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</si>
  <si>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</si>
  <si>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</si>
  <si>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</si>
  <si>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</si>
  <si>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</si>
  <si>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</si>
  <si>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</si>
  <si>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</si>
  <si>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</si>
  <si>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</si>
  <si>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</si>
  <si>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</si>
  <si>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</si>
  <si>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</si>
  <si>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</si>
  <si>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</si>
  <si>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</si>
  <si>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</si>
  <si>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</si>
  <si>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</si>
  <si>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</si>
  <si>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</si>
  <si>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</si>
  <si>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</si>
  <si>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</si>
  <si>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</si>
  <si>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</si>
  <si>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</si>
  <si>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</si>
  <si>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</si>
  <si>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</si>
  <si>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</si>
  <si>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</si>
  <si>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</si>
  <si>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</si>
  <si>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</si>
  <si>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</si>
  <si>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</si>
  <si>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</si>
  <si>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</si>
  <si>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</si>
  <si>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</si>
  <si>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</si>
  <si>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</si>
  <si>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</si>
  <si>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</si>
  <si>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</si>
  <si>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</si>
  <si>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</si>
  <si>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</si>
  <si>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</si>
  <si>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</si>
  <si>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</si>
  <si>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</si>
  <si>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</si>
  <si>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</si>
  <si>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</si>
  <si>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</si>
  <si>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</si>
  <si>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</si>
  <si>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</si>
  <si>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</si>
  <si>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</si>
  <si>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</si>
  <si>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</si>
  <si>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</si>
  <si>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</si>
  <si>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</si>
  <si>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</si>
  <si>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</si>
  <si>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</si>
  <si>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</si>
  <si>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</si>
  <si>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</si>
  <si>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</si>
  <si>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</si>
  <si>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</si>
  <si>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</si>
  <si>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</si>
  <si>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</si>
  <si>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</si>
  <si>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</si>
  <si>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</si>
  <si>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</si>
  <si>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</si>
  <si>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</si>
  <si>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</si>
  <si>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</si>
  <si>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</si>
  <si>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</si>
  <si>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</si>
  <si>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</si>
  <si>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</si>
  <si>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</si>
  <si>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</si>
  <si>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</si>
  <si>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</si>
  <si>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</si>
  <si>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</si>
  <si>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</si>
  <si>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</si>
  <si>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</si>
  <si>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</si>
  <si>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</si>
  <si>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</si>
  <si>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</si>
  <si>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</si>
  <si>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</si>
  <si>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</si>
  <si>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</si>
  <si>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</si>
  <si>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</si>
  <si>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</si>
  <si>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</si>
  <si>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</si>
  <si>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</si>
  <si>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</si>
  <si>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</si>
  <si>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</si>
  <si>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</si>
  <si>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</si>
  <si>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</si>
  <si>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</si>
  <si>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</si>
  <si>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</si>
  <si>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</si>
  <si>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</si>
  <si>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</si>
  <si>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</si>
  <si>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</si>
  <si>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</si>
  <si>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</si>
  <si>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</si>
  <si>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</si>
  <si>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</si>
  <si>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</si>
  <si>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</si>
  <si>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</si>
  <si>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</si>
  <si>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</si>
  <si>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</si>
  <si>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</si>
  <si>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</si>
  <si>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</si>
  <si>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</si>
  <si>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</si>
  <si>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</si>
  <si>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</si>
  <si>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</si>
  <si>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</si>
  <si>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</si>
  <si>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</si>
  <si>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</si>
  <si>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</si>
  <si>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</si>
  <si>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</si>
  <si>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</si>
  <si>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</si>
  <si>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</si>
  <si>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</si>
  <si>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</si>
  <si>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</si>
  <si>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</si>
  <si>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</si>
  <si>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</si>
  <si>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</si>
  <si>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</si>
  <si>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</si>
  <si>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</si>
  <si>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</si>
  <si>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</si>
  <si>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</si>
  <si>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</si>
  <si>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</si>
  <si>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</si>
  <si>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</si>
  <si>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</si>
  <si>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</si>
  <si>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</si>
  <si>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</si>
  <si>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</si>
  <si>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</si>
  <si>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</si>
  <si>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</si>
  <si>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</si>
  <si>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</si>
  <si>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</si>
  <si>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</si>
  <si>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</si>
  <si>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</si>
  <si>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</si>
  <si>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</si>
  <si>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</si>
  <si>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</si>
  <si>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</si>
  <si>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</si>
  <si>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</si>
  <si>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</si>
  <si>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</si>
  <si>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</si>
  <si>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</si>
  <si>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</si>
  <si>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</si>
  <si>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</si>
  <si>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</si>
  <si>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</si>
  <si>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</si>
  <si>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</si>
  <si>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</si>
  <si>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</si>
  <si>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</si>
  <si>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</si>
  <si>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</si>
  <si>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</si>
  <si>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</si>
  <si>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</si>
  <si>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</si>
  <si>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</si>
  <si>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</si>
  <si>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</si>
  <si>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</si>
  <si>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</si>
  <si>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</si>
  <si>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</si>
  <si>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</si>
  <si>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</si>
  <si>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</si>
  <si>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</si>
  <si>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</si>
  <si>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</si>
  <si>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</si>
  <si>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</si>
  <si>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</si>
  <si>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</si>
  <si>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</si>
  <si>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</si>
  <si>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</si>
  <si>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</si>
  <si>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</si>
  <si>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</si>
  <si>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</si>
  <si>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</si>
  <si>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</si>
  <si>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</si>
  <si>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</si>
  <si>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</si>
  <si>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</si>
  <si>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</si>
  <si>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</si>
  <si>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</si>
  <si>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</si>
  <si>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</si>
  <si>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</si>
  <si>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</si>
  <si>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</si>
  <si>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</si>
  <si>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</si>
  <si>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</si>
  <si>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</si>
  <si>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</si>
  <si>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</si>
  <si>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</si>
  <si>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</si>
  <si>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</si>
  <si>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</si>
  <si>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</si>
  <si>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</si>
  <si>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</si>
  <si>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</si>
  <si>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</si>
  <si>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</si>
  <si>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</si>
  <si>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</si>
  <si>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</si>
  <si>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</si>
  <si>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</si>
  <si>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</si>
  <si>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</si>
  <si>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</si>
  <si>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</si>
  <si>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</si>
  <si>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</si>
  <si>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</si>
  <si>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</si>
  <si>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</si>
  <si>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</si>
  <si>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</si>
  <si>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</si>
  <si>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</si>
  <si>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</si>
  <si>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</si>
  <si>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</si>
  <si>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</si>
  <si>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</si>
  <si>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</si>
  <si>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</si>
  <si>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</si>
  <si>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</si>
  <si>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</si>
  <si>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</si>
  <si>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</si>
  <si>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</si>
  <si>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</si>
  <si>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</si>
  <si>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</si>
  <si>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</si>
  <si>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</si>
  <si>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</si>
  <si>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</si>
  <si>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</si>
  <si>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</si>
  <si>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</si>
  <si>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</si>
  <si>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</si>
  <si>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</si>
  <si>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</si>
  <si>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</si>
  <si>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</si>
  <si>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</si>
  <si>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</si>
  <si>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</si>
  <si>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</si>
  <si>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</si>
  <si>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</si>
  <si>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</si>
  <si>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</si>
  <si>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</si>
  <si>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</si>
  <si>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</si>
  <si>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</si>
  <si>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</si>
  <si>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</si>
  <si>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</si>
  <si>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</si>
  <si>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</si>
  <si>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</si>
  <si>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</si>
  <si>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</si>
  <si>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</si>
  <si>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</si>
  <si>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</si>
  <si>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</si>
  <si>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</si>
  <si>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</si>
  <si>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</si>
  <si>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</si>
  <si>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</si>
  <si>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</si>
  <si>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</si>
  <si>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</si>
  <si>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</si>
  <si>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</si>
  <si>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</si>
  <si>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</si>
  <si>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</si>
  <si>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</si>
  <si>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</si>
  <si>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</si>
  <si>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</si>
  <si>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</si>
  <si>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</si>
  <si>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</si>
  <si>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</si>
  <si>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</si>
  <si>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</si>
  <si>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</si>
  <si>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</si>
  <si>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</si>
  <si>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</si>
  <si>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</si>
  <si>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</si>
  <si>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</si>
  <si>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</si>
  <si>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</si>
  <si>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</si>
  <si>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</si>
  <si>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</si>
  <si>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</si>
  <si>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</si>
  <si>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</si>
  <si>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</si>
  <si>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</si>
  <si>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</si>
  <si>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</si>
  <si>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</si>
  <si>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</si>
  <si>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</si>
  <si>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</si>
  <si>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</si>
  <si>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</si>
  <si>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</si>
  <si>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</si>
  <si>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</si>
  <si>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</si>
  <si>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</si>
  <si>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</si>
  <si>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</si>
  <si>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</si>
  <si>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</si>
  <si>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</si>
  <si>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</si>
  <si>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</si>
  <si>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</si>
  <si>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</si>
  <si>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</si>
  <si>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</si>
  <si>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</si>
  <si>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</si>
  <si>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</si>
  <si>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</si>
  <si>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</si>
  <si>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</si>
  <si>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</si>
  <si>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</si>
  <si>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</si>
  <si>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</si>
  <si>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</si>
  <si>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</si>
  <si>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</si>
  <si>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</si>
  <si>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</si>
  <si>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</si>
  <si>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</si>
  <si>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</si>
  <si>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</si>
  <si>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</si>
  <si>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</si>
  <si>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</si>
  <si>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</si>
  <si>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</si>
  <si>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</si>
  <si>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</si>
  <si>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</si>
  <si>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</si>
  <si>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</si>
  <si>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</si>
  <si>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</si>
  <si>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</si>
  <si>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</si>
  <si>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</si>
  <si>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</si>
  <si>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</si>
  <si>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</si>
  <si>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</si>
  <si>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</si>
  <si>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</si>
  <si>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</si>
  <si>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</si>
  <si>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</si>
  <si>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</si>
  <si>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</si>
  <si>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</si>
  <si>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</si>
  <si>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</si>
  <si>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</si>
  <si>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</si>
  <si>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</si>
  <si>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</si>
  <si>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</si>
  <si>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</si>
  <si>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</si>
  <si>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</si>
  <si>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</si>
  <si>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</si>
  <si>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</si>
  <si>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</si>
  <si>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</si>
  <si>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</si>
  <si>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</si>
  <si>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</si>
  <si>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</si>
  <si>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</si>
  <si>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</si>
  <si>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</si>
  <si>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</si>
  <si>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</si>
  <si>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</si>
  <si>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</si>
  <si>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</si>
  <si>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</si>
  <si>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</si>
  <si>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</si>
  <si>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</si>
  <si>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</si>
  <si>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</si>
  <si>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</si>
  <si>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</si>
  <si>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</si>
  <si>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</si>
  <si>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</si>
  <si>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</si>
  <si>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</si>
  <si>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</si>
  <si>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</si>
  <si>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</si>
  <si>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</si>
  <si>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</si>
  <si>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</si>
  <si>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</si>
  <si>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</si>
  <si>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</si>
  <si>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</si>
  <si>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</si>
  <si>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</si>
  <si>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</si>
  <si>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</si>
  <si>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</si>
  <si>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</si>
  <si>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</si>
  <si>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</si>
  <si>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</si>
  <si>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</si>
  <si>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</si>
  <si>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</si>
  <si>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</si>
  <si>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</si>
  <si>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</si>
  <si>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</si>
  <si>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</si>
  <si>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</si>
  <si>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</si>
  <si>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</si>
  <si>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</si>
  <si>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</si>
  <si>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</si>
  <si>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</si>
  <si>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</si>
  <si>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</si>
  <si>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</si>
  <si>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</si>
  <si>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</si>
  <si>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</si>
  <si>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</si>
  <si>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</si>
  <si>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</si>
  <si>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</si>
  <si>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</si>
  <si>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</si>
  <si>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</si>
  <si>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</si>
  <si>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</si>
  <si>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</si>
  <si>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</si>
  <si>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</si>
  <si>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</si>
  <si>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</si>
  <si>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</si>
  <si>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</si>
  <si>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</si>
  <si>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</si>
  <si>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</si>
  <si>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</si>
  <si>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</si>
  <si>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</si>
  <si>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</si>
  <si>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</si>
  <si>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</si>
  <si>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</si>
  <si>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</si>
  <si>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</si>
  <si>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</si>
  <si>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</si>
  <si>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</si>
  <si>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</si>
  <si>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</si>
  <si>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</si>
  <si>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</si>
  <si>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</si>
  <si>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</si>
  <si>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</si>
  <si>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</si>
  <si>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</si>
  <si>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</si>
  <si>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</si>
  <si>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</si>
  <si>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</si>
  <si>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</si>
  <si>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</si>
  <si>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</si>
  <si>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</si>
  <si>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</si>
  <si>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</si>
  <si>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</si>
  <si>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</si>
  <si>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</si>
  <si>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</si>
  <si>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</si>
  <si>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</si>
  <si>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</si>
  <si>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</si>
  <si>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</si>
  <si>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</si>
  <si>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</si>
  <si>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</si>
  <si>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</si>
  <si>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</si>
  <si>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</si>
  <si>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</si>
  <si>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</si>
  <si>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</si>
  <si>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</si>
  <si>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</si>
  <si>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</si>
  <si>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</si>
  <si>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</si>
  <si>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</si>
  <si>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</si>
  <si>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</si>
  <si>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</si>
  <si>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</si>
  <si>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</si>
  <si>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</si>
  <si>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</si>
  <si>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</si>
  <si>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</si>
  <si>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</si>
  <si>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</si>
  <si>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</si>
  <si>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</si>
  <si>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</si>
  <si>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</si>
  <si>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</si>
  <si>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</si>
  <si>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</si>
  <si>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</si>
  <si>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</si>
  <si>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</si>
  <si>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</si>
  <si>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</si>
  <si>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</si>
  <si>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</si>
  <si>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</si>
  <si>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</si>
  <si>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</si>
  <si>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</si>
  <si>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</si>
  <si>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</si>
  <si>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</si>
  <si>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</si>
  <si>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</si>
  <si>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</si>
  <si>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</si>
  <si>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</si>
  <si>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</si>
  <si>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</si>
  <si>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</si>
  <si>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</si>
  <si>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</si>
  <si>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</si>
  <si>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</si>
  <si>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</si>
  <si>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</si>
  <si>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</si>
  <si>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</si>
  <si>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</si>
  <si>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</si>
  <si>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</si>
  <si>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</si>
  <si>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</si>
  <si>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</si>
  <si>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</si>
  <si>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</si>
  <si>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</si>
  <si>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</si>
  <si>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</si>
  <si>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</si>
  <si>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</si>
  <si>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</si>
  <si>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</si>
  <si>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</si>
  <si>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</si>
  <si>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</si>
  <si>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</si>
  <si>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</si>
  <si>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</si>
  <si>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</si>
  <si>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</si>
  <si>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</si>
  <si>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</si>
  <si>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</si>
  <si>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</si>
  <si>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</si>
  <si>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</si>
  <si>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</si>
  <si>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</si>
  <si>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</si>
  <si>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</si>
  <si>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</si>
  <si>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</si>
  <si>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</si>
  <si>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</si>
  <si>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</si>
  <si>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</si>
  <si>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</si>
  <si>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</si>
  <si>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</si>
  <si>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</si>
  <si>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</si>
  <si>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</si>
  <si>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</si>
  <si>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</si>
  <si>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</si>
  <si>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</si>
  <si>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</si>
  <si>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</si>
  <si>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</si>
  <si>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</si>
  <si>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</si>
  <si>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</si>
  <si>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</si>
  <si>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</si>
  <si>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</si>
  <si>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</si>
  <si>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</si>
  <si>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</si>
  <si>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</si>
  <si>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</si>
  <si>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</si>
  <si>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</si>
  <si>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</si>
  <si>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</si>
  <si>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</si>
  <si>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</si>
  <si>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</si>
  <si>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</si>
  <si>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</si>
  <si>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</si>
  <si>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</si>
  <si>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</si>
  <si>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</si>
  <si>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</si>
  <si>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</si>
  <si>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</si>
  <si>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</si>
  <si>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</si>
  <si>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</si>
  <si>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</si>
  <si>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</si>
  <si>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</si>
  <si>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</si>
  <si>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</si>
  <si>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</si>
  <si>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</si>
  <si>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</si>
  <si>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</si>
  <si>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</si>
  <si>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</si>
  <si>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</si>
  <si>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</si>
  <si>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</si>
  <si>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</si>
  <si>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</si>
  <si>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</si>
  <si>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</si>
  <si>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</si>
  <si>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</si>
  <si>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</si>
  <si>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</si>
  <si>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</si>
  <si>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</si>
  <si>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</si>
  <si>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</si>
  <si>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</si>
  <si>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</si>
  <si>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</si>
  <si>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</si>
  <si>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</si>
  <si>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</si>
  <si>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</si>
  <si>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</si>
  <si>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</si>
  <si>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</si>
  <si>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</si>
  <si>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</si>
  <si>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</si>
  <si>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</si>
  <si>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</si>
  <si>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</si>
  <si>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</si>
  <si>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</si>
  <si>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</si>
  <si>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</si>
  <si>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</si>
  <si>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</si>
  <si>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</si>
  <si>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</si>
  <si>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</si>
  <si>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</si>
  <si>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</si>
  <si>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</si>
  <si>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</si>
  <si>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</si>
  <si>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</si>
  <si>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</si>
  <si>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</si>
  <si>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</si>
  <si>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</si>
  <si>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</si>
  <si>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</si>
  <si>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</si>
  <si>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</si>
  <si>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</si>
  <si>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</si>
  <si>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</si>
  <si>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</si>
  <si>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</si>
  <si>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</si>
  <si>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</si>
  <si>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</si>
  <si>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</si>
  <si>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</si>
  <si>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</si>
  <si>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</si>
  <si>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</si>
  <si>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</si>
  <si>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</si>
  <si>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</si>
  <si>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</si>
  <si>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</si>
  <si>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</si>
  <si>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</si>
  <si>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</si>
  <si>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</si>
  <si>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</si>
  <si>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</si>
  <si>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</si>
  <si>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</si>
  <si>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</si>
  <si>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</si>
  <si>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</si>
  <si>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</si>
  <si>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</si>
  <si>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</si>
  <si>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</si>
  <si>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</si>
  <si>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</si>
  <si>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</si>
  <si>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</si>
  <si>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</si>
  <si>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</si>
  <si>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</si>
  <si>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</si>
  <si>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</si>
  <si>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</si>
  <si>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</si>
  <si>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</si>
  <si>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</si>
  <si>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</si>
  <si>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</si>
  <si>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</si>
  <si>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</si>
  <si>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</si>
  <si>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</si>
  <si>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</si>
  <si>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</si>
  <si>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</si>
  <si>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</si>
  <si>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</si>
  <si>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</si>
  <si>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</si>
  <si>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</si>
  <si>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</si>
  <si>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</si>
  <si>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</si>
  <si>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</si>
  <si>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</si>
  <si>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</si>
  <si>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</si>
  <si>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</si>
  <si>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</si>
  <si>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</si>
  <si>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</si>
  <si>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</si>
  <si>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</si>
  <si>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</si>
  <si>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</si>
  <si>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</si>
  <si>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</si>
  <si>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</si>
  <si>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</si>
  <si>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</si>
  <si>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</si>
  <si>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</si>
  <si>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</si>
  <si>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</si>
  <si>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</si>
  <si>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</si>
  <si>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</si>
  <si>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</si>
  <si>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</si>
  <si>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</si>
  <si>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</si>
  <si>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</si>
  <si>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</si>
  <si>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</si>
  <si>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</si>
  <si>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</si>
  <si>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</si>
  <si>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</si>
  <si>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</si>
  <si>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</si>
  <si>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</si>
  <si>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</si>
  <si>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</si>
  <si>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</si>
  <si>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</si>
  <si>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</si>
  <si>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</si>
  <si>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</si>
  <si>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</si>
  <si>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</si>
  <si>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</si>
  <si>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</si>
  <si>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</si>
  <si>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</si>
  <si>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</si>
  <si>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</si>
  <si>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</si>
  <si>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</si>
  <si>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</si>
  <si>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</si>
  <si>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</si>
  <si>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</si>
  <si>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</si>
  <si>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</si>
  <si>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</si>
  <si>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</si>
  <si>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</si>
  <si>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</si>
  <si>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</si>
  <si>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</si>
  <si>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</si>
  <si>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</si>
  <si>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</si>
  <si>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</si>
  <si>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</si>
  <si>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</si>
  <si>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</si>
  <si>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</si>
  <si>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</si>
  <si>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</si>
  <si>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</si>
  <si>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</si>
  <si>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</si>
  <si>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</si>
  <si>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</si>
  <si>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</si>
  <si>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</si>
  <si>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</si>
  <si>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</si>
  <si>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</si>
  <si>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</si>
  <si>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</si>
  <si>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</si>
  <si>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</si>
  <si>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</si>
  <si>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</si>
  <si>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</si>
  <si>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</si>
  <si>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</si>
  <si>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</si>
  <si>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</si>
  <si>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</si>
  <si>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</si>
  <si>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</si>
  <si>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</si>
  <si>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</si>
  <si>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</si>
  <si>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</si>
  <si>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</si>
  <si>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</si>
  <si>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</si>
  <si>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</si>
  <si>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</si>
  <si>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</si>
  <si>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</si>
  <si>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</si>
  <si>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</si>
  <si>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</si>
  <si>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</si>
  <si>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</si>
  <si>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</si>
  <si>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</si>
  <si>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</si>
  <si>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</si>
  <si>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</si>
  <si>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</si>
  <si>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</si>
  <si>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</si>
  <si>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</si>
  <si>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</si>
  <si>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</si>
  <si>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</si>
  <si>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</si>
  <si>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</si>
  <si>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</si>
  <si>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</si>
  <si>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</si>
  <si>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</si>
  <si>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</si>
  <si>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</si>
  <si>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</si>
  <si>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</si>
  <si>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</si>
  <si>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</si>
  <si>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</si>
  <si>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</si>
  <si>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</si>
  <si>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</si>
  <si>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</si>
  <si>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</si>
  <si>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</si>
  <si>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</si>
  <si>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</si>
  <si>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</si>
  <si>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</si>
  <si>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</si>
  <si>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</si>
  <si>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</si>
  <si>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</si>
  <si>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</si>
  <si>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</si>
  <si>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</si>
  <si>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</si>
  <si>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</si>
  <si>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</si>
  <si>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</si>
  <si>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</si>
  <si>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</si>
  <si>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</si>
  <si>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</si>
  <si>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</si>
  <si>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</si>
  <si>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</si>
  <si>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</si>
  <si>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</si>
  <si>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</si>
  <si>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</si>
  <si>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</si>
  <si>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</si>
  <si>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</si>
  <si>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</si>
  <si>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</si>
  <si>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</si>
  <si>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</si>
  <si>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</si>
  <si>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</si>
  <si>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</si>
  <si>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</si>
  <si>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</si>
  <si>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</si>
  <si>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</si>
  <si>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</si>
  <si>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</si>
  <si>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</si>
  <si>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</si>
  <si>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</si>
  <si>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</si>
  <si>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</si>
  <si>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</si>
  <si>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</si>
  <si>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</si>
  <si>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</si>
  <si>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</si>
  <si>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</si>
  <si>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</si>
  <si>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</si>
  <si>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</si>
  <si>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</si>
  <si>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</si>
  <si>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</si>
  <si>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</si>
  <si>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</si>
  <si>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</si>
  <si>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</si>
  <si>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</si>
  <si>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</si>
  <si>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</si>
  <si>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</si>
  <si>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</si>
  <si>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</si>
  <si>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</si>
  <si>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</si>
  <si>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</si>
  <si>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</si>
  <si>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</si>
  <si>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</si>
  <si>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</si>
  <si>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</si>
  <si>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</si>
  <si>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</si>
  <si>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</si>
  <si>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</si>
  <si>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</si>
  <si>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</si>
  <si>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</si>
  <si>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</si>
  <si>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</si>
  <si>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</si>
  <si>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</si>
  <si>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</si>
  <si>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</si>
  <si>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</si>
  <si>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</si>
  <si>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</si>
  <si>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</si>
  <si>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</si>
  <si>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</si>
  <si>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</si>
  <si>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</si>
  <si>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</si>
  <si>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</si>
  <si>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</si>
  <si>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</si>
  <si>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</si>
  <si>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</si>
  <si>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</si>
  <si>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</si>
  <si>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</si>
  <si>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</si>
  <si>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</si>
  <si>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</si>
  <si>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</si>
  <si>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</si>
  <si>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</si>
  <si>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</si>
  <si>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</si>
  <si>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</si>
  <si>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</si>
  <si>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</si>
  <si>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</si>
  <si>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</si>
  <si>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</si>
  <si>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</si>
  <si>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</si>
  <si>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</si>
  <si>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</si>
  <si>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</si>
  <si>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</si>
  <si>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</si>
  <si>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</si>
  <si>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</si>
  <si>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</si>
  <si>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</si>
  <si>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</si>
  <si>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</si>
  <si>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</si>
  <si>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</si>
  <si>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</si>
  <si>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</si>
  <si>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</si>
  <si>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</si>
  <si>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</si>
  <si>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</si>
  <si>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</si>
  <si>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</si>
  <si>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</si>
  <si>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</si>
  <si>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</si>
  <si>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</si>
  <si>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</si>
  <si>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</si>
  <si>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</si>
  <si>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</si>
  <si>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</si>
  <si>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</si>
  <si>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</si>
  <si>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</si>
  <si>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</si>
  <si>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</si>
  <si>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</si>
  <si>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</si>
  <si>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</si>
  <si>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</si>
  <si>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</si>
  <si>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</si>
  <si>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</si>
  <si>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</si>
  <si>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</si>
  <si>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</si>
  <si>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</si>
  <si>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</si>
  <si>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</si>
  <si>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</si>
  <si>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</si>
  <si>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</si>
  <si>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</si>
  <si>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</si>
  <si>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</si>
  <si>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</si>
  <si>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</si>
  <si>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</si>
  <si>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</si>
  <si>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</si>
  <si>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</si>
  <si>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</si>
  <si>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</si>
  <si>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</si>
  <si>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</si>
  <si>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</si>
  <si>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</si>
  <si>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</si>
  <si>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</si>
  <si>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</si>
  <si>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</si>
  <si>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</si>
  <si>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</si>
  <si>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</si>
  <si>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</si>
  <si>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</si>
  <si>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</si>
  <si>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</si>
  <si>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</si>
  <si>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</si>
  <si>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</si>
  <si>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</si>
  <si>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</si>
  <si>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</si>
  <si>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</si>
  <si>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</si>
  <si>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</si>
  <si>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</si>
  <si>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</si>
  <si>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</si>
  <si>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</si>
  <si>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</si>
  <si>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</si>
  <si>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</si>
  <si>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</si>
  <si>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</si>
  <si>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</si>
  <si>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</si>
  <si>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</si>
  <si>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</si>
  <si>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</si>
  <si>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</si>
  <si>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</si>
  <si>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</si>
  <si>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</si>
  <si>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</si>
  <si>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</si>
  <si>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</si>
  <si>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</si>
  <si>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</si>
  <si>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</si>
  <si>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</si>
  <si>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</si>
  <si>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</si>
  <si>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</si>
  <si>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</si>
  <si>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</si>
  <si>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</si>
  <si>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</si>
  <si>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</si>
  <si>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</si>
  <si>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</si>
  <si>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</si>
  <si>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</si>
  <si>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</si>
  <si>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</si>
  <si>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</si>
  <si>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</si>
  <si>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</si>
  <si>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</si>
  <si>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</si>
  <si>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</si>
  <si>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</si>
  <si>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</si>
  <si>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</si>
  <si>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</si>
  <si>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</si>
  <si>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</si>
  <si>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</si>
  <si>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</si>
  <si>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</si>
  <si>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</si>
  <si>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</si>
  <si>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</si>
  <si>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</si>
  <si>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</si>
  <si>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</si>
  <si>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</si>
  <si>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</si>
  <si>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</si>
  <si>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</si>
  <si>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</si>
  <si>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</si>
  <si>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</si>
  <si>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</si>
  <si>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</si>
  <si>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</si>
  <si>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</si>
  <si>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</si>
  <si>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</si>
  <si>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</si>
  <si>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</si>
  <si>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</si>
  <si>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</si>
  <si>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</si>
  <si>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</si>
  <si>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</si>
  <si>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</si>
  <si>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</si>
  <si>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</si>
  <si>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</si>
  <si>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</si>
  <si>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</si>
  <si>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</si>
  <si>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</si>
  <si>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</si>
  <si>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</si>
  <si>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</si>
  <si>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</si>
  <si>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</si>
  <si>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</si>
  <si>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</si>
  <si>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</si>
  <si>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</si>
  <si>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</si>
  <si>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</si>
  <si>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</si>
  <si>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</si>
  <si>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</si>
  <si>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</si>
  <si>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</si>
  <si>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</si>
  <si>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</si>
  <si>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</si>
  <si>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</si>
  <si>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</si>
  <si>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</si>
  <si>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</si>
  <si>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</si>
  <si>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</si>
  <si>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</si>
  <si>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</si>
  <si>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</si>
  <si>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</si>
  <si>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</si>
  <si>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</si>
  <si>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</si>
  <si>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</si>
  <si>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</si>
  <si>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</si>
  <si>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</si>
  <si>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</si>
  <si>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</si>
  <si>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</si>
  <si>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</si>
  <si>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</si>
  <si>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</si>
  <si>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</si>
  <si>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</si>
  <si>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</si>
  <si>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</si>
  <si>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</si>
  <si>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</si>
  <si>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</si>
  <si>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</si>
  <si>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</si>
  <si>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</si>
  <si>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</si>
  <si>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</si>
  <si>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</si>
  <si>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</si>
  <si>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</si>
  <si>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</si>
  <si>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</si>
  <si>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</si>
  <si>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</si>
  <si>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</si>
  <si>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</si>
  <si>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</si>
  <si>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</si>
  <si>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</si>
  <si>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</si>
  <si>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</si>
  <si>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</si>
  <si>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</si>
  <si>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</si>
  <si>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</si>
  <si>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</si>
  <si>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</si>
  <si>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</si>
  <si>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</si>
  <si>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</si>
  <si>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</si>
  <si>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</si>
  <si>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</si>
  <si>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</si>
  <si>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</si>
  <si>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</si>
  <si>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</si>
  <si>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</si>
  <si>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</si>
  <si>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</si>
  <si>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</si>
  <si>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</si>
  <si>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</si>
  <si>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</si>
  <si>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</si>
  <si>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</si>
  <si>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</si>
  <si>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</si>
  <si>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</si>
  <si>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</si>
  <si>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</si>
  <si>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</si>
  <si>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</si>
  <si>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</si>
  <si>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</si>
  <si>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</si>
  <si>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</si>
  <si>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</si>
  <si>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</si>
  <si>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</si>
  <si>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</si>
  <si>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</si>
  <si>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</si>
  <si>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</si>
  <si>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</si>
  <si>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</si>
  <si>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</si>
  <si>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</si>
  <si>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</si>
  <si>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</si>
  <si>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</si>
  <si>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</si>
  <si>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</si>
  <si>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</si>
  <si>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</si>
  <si>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</si>
  <si>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</si>
  <si>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</si>
  <si>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</si>
  <si>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</si>
  <si>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</si>
  <si>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</si>
  <si>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</si>
  <si>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</si>
  <si>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</si>
  <si>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</si>
  <si>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</si>
  <si>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</si>
  <si>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</si>
  <si>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</si>
  <si>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</si>
  <si>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</si>
  <si>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</si>
  <si>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</si>
  <si>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</si>
  <si>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</si>
  <si>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</si>
  <si>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</si>
  <si>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</si>
  <si>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</si>
  <si>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</si>
  <si>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</si>
  <si>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</si>
  <si>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</si>
  <si>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</si>
  <si>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</si>
  <si>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</si>
  <si>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</si>
  <si>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</si>
  <si>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</si>
  <si>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</si>
  <si>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</si>
  <si>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</si>
  <si>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</si>
  <si>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</si>
  <si>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</si>
  <si>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</si>
  <si>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</si>
  <si>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</si>
  <si>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</si>
  <si>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</si>
  <si>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</si>
  <si>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</si>
  <si>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</si>
  <si>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</si>
  <si>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</si>
  <si>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</si>
  <si>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</si>
  <si>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</si>
  <si>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</si>
  <si>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</si>
  <si>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</si>
  <si>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</si>
  <si>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</si>
  <si>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</si>
  <si>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</si>
  <si>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</si>
  <si>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</si>
  <si>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</si>
  <si>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</si>
  <si>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</si>
  <si>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</si>
  <si>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</si>
  <si>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</si>
  <si>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</si>
  <si>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</si>
  <si>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</si>
  <si>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</si>
  <si>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</si>
  <si>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</si>
  <si>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</si>
  <si>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</si>
  <si>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</si>
  <si>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</si>
  <si>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</si>
  <si>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</si>
  <si>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</si>
  <si>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</si>
  <si>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</si>
  <si>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</si>
  <si>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</si>
  <si>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</si>
  <si>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</si>
  <si>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</si>
  <si>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</si>
  <si>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</si>
  <si>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</si>
  <si>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</si>
  <si>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</si>
  <si>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</si>
  <si>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</si>
  <si>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</si>
  <si>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</si>
  <si>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</si>
  <si>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</si>
  <si>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</si>
  <si>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</si>
  <si>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</si>
  <si>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</si>
  <si>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</si>
  <si>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</si>
  <si>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</si>
  <si>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</si>
  <si>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</si>
  <si>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</si>
  <si>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</si>
  <si>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</si>
  <si>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</si>
  <si>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</si>
  <si>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</si>
  <si>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</si>
  <si>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</si>
  <si>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</si>
  <si>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</si>
  <si>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</si>
  <si>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</si>
  <si>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</si>
  <si>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</si>
  <si>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</si>
  <si>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</si>
  <si>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</si>
  <si>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</si>
  <si>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</si>
  <si>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</si>
  <si>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</si>
  <si>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</si>
  <si>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</si>
  <si>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</si>
  <si>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</si>
  <si>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</si>
  <si>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</si>
  <si>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</si>
  <si>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</si>
  <si>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</si>
  <si>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</si>
  <si>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</si>
  <si>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</si>
  <si>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</si>
  <si>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</si>
  <si>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</si>
  <si>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</si>
  <si>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</si>
  <si>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</si>
  <si>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</si>
  <si>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</si>
  <si>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</si>
  <si>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</si>
  <si>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</si>
  <si>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</si>
  <si>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</si>
  <si>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</si>
  <si>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</si>
  <si>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</si>
  <si>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</si>
  <si>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</si>
  <si>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</si>
  <si>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</si>
  <si>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</si>
  <si>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</si>
  <si>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</si>
  <si>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</si>
  <si>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</si>
  <si>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</si>
  <si>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</si>
  <si>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</si>
  <si>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</si>
  <si>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</si>
  <si>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</si>
  <si>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</si>
  <si>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</si>
  <si>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</si>
  <si>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</si>
  <si>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</si>
  <si>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</si>
  <si>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</si>
  <si>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</si>
  <si>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</si>
  <si>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</si>
  <si>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</si>
  <si>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</si>
  <si>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</si>
  <si>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</si>
  <si>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</si>
  <si>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</si>
  <si>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</si>
  <si>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</si>
  <si>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</si>
  <si>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</si>
  <si>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</si>
  <si>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</si>
  <si>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</si>
  <si>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</si>
  <si>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</si>
  <si>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</si>
  <si>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</si>
  <si>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</si>
  <si>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</si>
  <si>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</si>
  <si>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</si>
  <si>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</si>
  <si>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</si>
  <si>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</si>
  <si>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</si>
  <si>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</si>
  <si>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</si>
  <si>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</si>
  <si>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</si>
  <si>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</si>
  <si>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</si>
  <si>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</si>
  <si>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</si>
  <si>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</si>
  <si>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</si>
  <si>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</si>
  <si>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</si>
  <si>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</si>
  <si>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</si>
  <si>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</si>
  <si>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</si>
  <si>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</si>
  <si>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</si>
  <si>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</si>
  <si>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</si>
  <si>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</si>
  <si>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</si>
  <si>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</si>
  <si>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</si>
  <si>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</si>
  <si>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</si>
  <si>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</si>
  <si>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</si>
  <si>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</si>
  <si>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</si>
  <si>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</si>
  <si>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</si>
  <si>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</si>
  <si>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</si>
  <si>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</si>
  <si>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</si>
  <si>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</si>
  <si>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</si>
  <si>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</si>
  <si>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</si>
  <si>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</si>
  <si>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</si>
  <si>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</si>
  <si>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</si>
  <si>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</si>
  <si>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</si>
  <si>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</si>
  <si>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</si>
  <si>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</si>
  <si>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</si>
  <si>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</si>
  <si>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</si>
  <si>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</si>
  <si>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</si>
  <si>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</si>
  <si>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</si>
  <si>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</si>
  <si>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</si>
  <si>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</si>
  <si>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</si>
  <si>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</si>
  <si>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</si>
  <si>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</si>
  <si>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</si>
  <si>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</si>
  <si>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</si>
  <si>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</si>
  <si>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</si>
  <si>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</si>
  <si>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</si>
  <si>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</si>
  <si>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</si>
  <si>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</si>
  <si>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</si>
  <si>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</si>
  <si>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</si>
  <si>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</si>
  <si>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</si>
  <si>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</si>
  <si>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</si>
  <si>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</si>
  <si>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</si>
  <si>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</si>
  <si>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</si>
  <si>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</si>
  <si>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</si>
  <si>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</si>
  <si>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</si>
  <si>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</si>
  <si>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</si>
  <si>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</si>
  <si>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</si>
  <si>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</si>
  <si>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</si>
  <si>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</si>
  <si>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</si>
  <si>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</si>
  <si>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</si>
  <si>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</si>
  <si>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</si>
  <si>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</si>
  <si>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</si>
  <si>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</si>
  <si>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</si>
  <si>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</si>
  <si>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</si>
  <si>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</si>
  <si>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</si>
  <si>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</si>
  <si>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</si>
  <si>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</si>
  <si>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</si>
  <si>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</si>
  <si>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</si>
  <si>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</si>
  <si>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</si>
  <si>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</si>
  <si>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</si>
  <si>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</si>
  <si>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</si>
  <si>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</si>
  <si>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</si>
  <si>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</si>
  <si>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</si>
  <si>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</si>
  <si>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</si>
  <si>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</si>
  <si>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</si>
  <si>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</si>
  <si>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</si>
  <si>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</si>
  <si>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</si>
  <si>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</si>
  <si>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</si>
  <si>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</si>
  <si>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</si>
  <si>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</si>
  <si>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</si>
  <si>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</si>
  <si>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</si>
  <si>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</si>
  <si>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</si>
  <si>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</si>
  <si>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</si>
  <si>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</si>
  <si>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</si>
  <si>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</si>
  <si>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</si>
  <si>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</si>
  <si>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</si>
  <si>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</si>
  <si>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</si>
  <si>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</si>
  <si>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</si>
  <si>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</si>
  <si>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</si>
  <si>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</si>
  <si>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</si>
  <si>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</si>
  <si>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</si>
  <si>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</si>
  <si>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</si>
  <si>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</si>
  <si>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</si>
  <si>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</si>
  <si>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</si>
  <si>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</si>
  <si>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</si>
  <si>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</si>
  <si>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</si>
  <si>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</si>
  <si>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</si>
  <si>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</si>
  <si>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</si>
  <si>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</si>
  <si>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</si>
  <si>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</si>
  <si>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</si>
  <si>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</si>
  <si>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</si>
  <si>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</si>
  <si>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</si>
  <si>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</si>
  <si>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</si>
  <si>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</si>
  <si>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</si>
  <si>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</si>
  <si>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</si>
  <si>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</si>
  <si>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</si>
  <si>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</si>
  <si>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</si>
  <si>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</si>
  <si>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</si>
  <si>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</si>
  <si>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</si>
  <si>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</si>
  <si>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</si>
  <si>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</si>
  <si>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</si>
  <si>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</si>
  <si>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</si>
  <si>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</si>
  <si>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</si>
  <si>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</si>
  <si>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</si>
  <si>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</si>
  <si>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</si>
  <si>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</si>
  <si>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</si>
  <si>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</si>
  <si>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</si>
  <si>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</si>
  <si>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</si>
  <si>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</si>
  <si>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</si>
  <si>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</si>
  <si>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</si>
  <si>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</si>
  <si>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</si>
  <si>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</si>
  <si>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</si>
  <si>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</si>
  <si>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</si>
  <si>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</si>
  <si>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</si>
  <si>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</si>
  <si>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</si>
  <si>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</si>
  <si>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</si>
  <si>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</si>
  <si>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</si>
  <si>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</si>
  <si>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</si>
  <si>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</si>
  <si>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</si>
  <si>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</si>
  <si>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</si>
  <si>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</si>
  <si>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</si>
  <si>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</si>
  <si>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</si>
  <si>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</si>
  <si>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</si>
  <si>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</si>
  <si>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</si>
  <si>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</si>
  <si>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</si>
  <si>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</si>
  <si>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</si>
  <si>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</si>
  <si>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</si>
  <si>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</si>
  <si>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</si>
  <si>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</si>
  <si>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</si>
  <si>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</si>
  <si>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</si>
  <si>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</si>
  <si>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</si>
  <si>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</si>
  <si>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</si>
  <si>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</si>
  <si>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</si>
  <si>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</si>
  <si>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</si>
  <si>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</si>
  <si>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</si>
  <si>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</si>
  <si>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</si>
  <si>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</si>
  <si>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</si>
  <si>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</si>
  <si>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</si>
  <si>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</si>
  <si>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</si>
  <si>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</si>
  <si>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</si>
  <si>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</si>
  <si>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</si>
  <si>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</si>
  <si>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</si>
  <si>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</si>
  <si>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</si>
  <si>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</si>
  <si>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</si>
  <si>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</si>
  <si>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</si>
  <si>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</si>
  <si>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</si>
  <si>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</si>
  <si>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</si>
  <si>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</si>
  <si>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</si>
  <si>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</si>
  <si>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</si>
  <si>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</si>
  <si>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</si>
  <si>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</si>
  <si>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</si>
  <si>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</si>
  <si>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</si>
  <si>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</si>
  <si>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</si>
  <si>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</si>
  <si>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</si>
  <si>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</si>
  <si>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</si>
  <si>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</si>
  <si>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</si>
  <si>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</si>
  <si>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</si>
  <si>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</si>
  <si>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</si>
  <si>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</si>
  <si>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</si>
  <si>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</si>
  <si>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</si>
  <si>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</si>
  <si>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</si>
  <si>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</si>
  <si>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</si>
  <si>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</si>
  <si>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</si>
  <si>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</si>
  <si>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</si>
  <si>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</si>
  <si>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</si>
  <si>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</si>
  <si>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</si>
  <si>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</si>
  <si>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</si>
  <si>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</si>
  <si>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</si>
  <si>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</si>
  <si>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</si>
  <si>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</si>
  <si>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</si>
  <si>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</si>
  <si>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</si>
  <si>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</si>
  <si>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</si>
  <si>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</si>
  <si>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</si>
  <si>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</si>
  <si>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</si>
  <si>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</si>
  <si>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</si>
  <si>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</si>
  <si>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</si>
  <si>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</si>
  <si>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</si>
  <si>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</si>
  <si>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</si>
  <si>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</si>
  <si>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</si>
  <si>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</si>
  <si>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</si>
  <si>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</si>
  <si>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</si>
  <si>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</si>
  <si>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</si>
  <si>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</si>
  <si>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</si>
  <si>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</si>
  <si>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</si>
  <si>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</si>
  <si>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</si>
  <si>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</si>
  <si>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</si>
  <si>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</si>
  <si>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</si>
  <si>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</si>
  <si>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</si>
  <si>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</si>
  <si>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</si>
  <si>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</si>
  <si>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</si>
  <si>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</si>
  <si>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</si>
  <si>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</si>
  <si>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</si>
  <si>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</si>
  <si>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</si>
  <si>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</si>
  <si>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</si>
  <si>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</si>
  <si>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</si>
  <si>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</si>
  <si>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</si>
  <si>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</si>
  <si>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</si>
  <si>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</si>
  <si>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</si>
  <si>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</si>
  <si>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</si>
  <si>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</si>
  <si>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</si>
  <si>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</si>
  <si>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</si>
  <si>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</si>
  <si>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</si>
  <si>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</si>
  <si>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</si>
  <si>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</si>
  <si>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</si>
  <si>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</si>
  <si>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</si>
  <si>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</si>
  <si>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</si>
  <si>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</si>
  <si>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</si>
  <si>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</si>
  <si>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</si>
  <si>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</si>
  <si>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</si>
  <si>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</si>
  <si>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</si>
  <si>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</si>
  <si>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</si>
  <si>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</si>
  <si>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</si>
  <si>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</si>
  <si>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</si>
  <si>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</si>
  <si>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</si>
  <si>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</si>
  <si>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</si>
  <si>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</si>
  <si>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</si>
  <si>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</si>
  <si>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</si>
  <si>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</si>
  <si>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</si>
  <si>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</si>
  <si>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</si>
  <si>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</si>
  <si>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</si>
  <si>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</si>
  <si>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</si>
  <si>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</si>
  <si>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</si>
  <si>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</si>
  <si>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</si>
  <si>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</si>
  <si>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</si>
  <si>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</si>
  <si>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</si>
  <si>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</si>
  <si>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</si>
  <si>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</si>
  <si>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</si>
  <si>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</si>
  <si>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</si>
  <si>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</si>
  <si>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</si>
  <si>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</si>
  <si>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</si>
  <si>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</si>
  <si>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</si>
  <si>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</si>
  <si>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</si>
  <si>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</si>
  <si>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</si>
  <si>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</si>
  <si>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</si>
  <si>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</si>
  <si>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</si>
  <si>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</si>
  <si>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</si>
  <si>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</si>
  <si>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</si>
  <si>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</si>
  <si>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</si>
  <si>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</si>
  <si>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</si>
  <si>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</si>
  <si>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</si>
  <si>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</si>
  <si>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</si>
  <si>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</si>
  <si>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</si>
  <si>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</si>
  <si>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</si>
  <si>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</si>
  <si>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</si>
  <si>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</si>
  <si>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</si>
  <si>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</si>
  <si>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</si>
  <si>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</si>
  <si>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</si>
  <si>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</si>
  <si>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</si>
  <si>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</si>
  <si>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</si>
  <si>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</si>
  <si>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</si>
  <si>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</si>
  <si>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</si>
  <si>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</si>
  <si>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</si>
  <si>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</si>
  <si>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</si>
  <si>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</si>
  <si>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</si>
  <si>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</si>
  <si>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</si>
  <si>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</si>
  <si>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</si>
  <si>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</si>
  <si>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</si>
  <si>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</si>
  <si>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</si>
  <si>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</si>
  <si>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</si>
  <si>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</si>
  <si>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</si>
  <si>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</si>
  <si>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</si>
  <si>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</si>
  <si>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</si>
  <si>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</si>
  <si>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</si>
  <si>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</si>
  <si>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</si>
  <si>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</si>
  <si>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</si>
  <si>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</si>
  <si>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</si>
  <si>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</si>
  <si>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</si>
  <si>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</si>
  <si>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</si>
  <si>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</si>
  <si>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</si>
  <si>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</si>
  <si>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</si>
  <si>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</si>
  <si>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</si>
  <si>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</si>
  <si>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</si>
  <si>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</si>
  <si>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</si>
  <si>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</si>
  <si>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</si>
  <si>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</si>
  <si>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</si>
  <si>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</si>
  <si>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</si>
  <si>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</si>
  <si>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</si>
  <si>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</si>
  <si>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</si>
  <si>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</si>
  <si>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</si>
  <si>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</si>
  <si>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</si>
  <si>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</si>
  <si>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</si>
  <si>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</si>
  <si>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</si>
  <si>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</si>
  <si>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</si>
  <si>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</si>
  <si>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</si>
  <si>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</si>
  <si>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</si>
  <si>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</si>
  <si>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</si>
  <si>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</si>
  <si>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</si>
  <si>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</si>
  <si>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</si>
  <si>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</si>
  <si>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</si>
  <si>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</si>
  <si>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</si>
  <si>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</si>
  <si>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</si>
  <si>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</si>
  <si>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</si>
  <si>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</si>
  <si>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</si>
  <si>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</si>
  <si>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</si>
  <si>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</si>
  <si>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</si>
  <si>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</si>
  <si>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</si>
  <si>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</si>
  <si>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</si>
  <si>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</si>
  <si>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</si>
  <si>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</si>
  <si>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</si>
  <si>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</si>
  <si>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</si>
  <si>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</si>
  <si>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</si>
  <si>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</si>
  <si>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</si>
  <si>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</si>
  <si>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</si>
  <si>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</si>
  <si>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</si>
  <si>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</si>
  <si>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</si>
  <si>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</si>
  <si>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</si>
  <si>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</si>
  <si>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</si>
  <si>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</si>
  <si>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</si>
  <si>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</si>
  <si>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</si>
  <si>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</si>
  <si>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</si>
  <si>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</si>
  <si>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</si>
  <si>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</si>
  <si>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</si>
  <si>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</si>
  <si>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</si>
  <si>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</si>
  <si>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</si>
  <si>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</si>
  <si>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</si>
  <si>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</si>
  <si>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</si>
  <si>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</si>
  <si>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</si>
  <si>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</si>
  <si>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</si>
  <si>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</si>
  <si>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</si>
  <si>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</si>
  <si>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</si>
  <si>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</si>
  <si>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</si>
  <si>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</si>
  <si>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</si>
  <si>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</si>
  <si>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</si>
  <si>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</si>
  <si>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</si>
  <si>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</si>
  <si>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</si>
  <si>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</si>
  <si>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</si>
  <si>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</si>
  <si>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</si>
  <si>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</si>
  <si>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</si>
  <si>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</si>
  <si>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</si>
  <si>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</si>
  <si>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</si>
  <si>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</si>
  <si>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</si>
  <si>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</si>
  <si>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</si>
  <si>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</si>
  <si>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</si>
  <si>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</si>
  <si>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</si>
  <si>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</si>
  <si>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</si>
  <si>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</si>
  <si>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</si>
  <si>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</si>
  <si>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</si>
  <si>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</si>
  <si>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</si>
  <si>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</si>
  <si>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</si>
  <si>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</si>
  <si>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</si>
  <si>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</si>
  <si>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</si>
  <si>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</si>
  <si>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</si>
  <si>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</si>
  <si>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</si>
  <si>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</si>
  <si>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</si>
  <si>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</si>
  <si>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</si>
  <si>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</si>
  <si>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</si>
  <si>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</si>
  <si>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</si>
  <si>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</si>
  <si>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</si>
  <si>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</si>
  <si>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</si>
  <si>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</si>
  <si>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</si>
  <si>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</si>
  <si>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</si>
  <si>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</si>
  <si>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</si>
  <si>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</si>
  <si>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</si>
  <si>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</si>
  <si>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</si>
  <si>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</si>
  <si>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</si>
  <si>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</si>
  <si>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</si>
  <si>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</si>
  <si>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</si>
  <si>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</si>
  <si>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</si>
  <si>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</si>
  <si>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</si>
  <si>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</si>
  <si>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</si>
  <si>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</si>
  <si>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</si>
  <si>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</si>
  <si>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</si>
  <si>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</si>
  <si>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</si>
  <si>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</si>
  <si>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</si>
  <si>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</si>
  <si>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</si>
  <si>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</si>
  <si>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</si>
  <si>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</si>
  <si>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</si>
  <si>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</si>
  <si>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</si>
  <si>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</si>
  <si>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</si>
  <si>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</si>
  <si>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</si>
  <si>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</si>
  <si>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</si>
  <si>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</si>
  <si>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</si>
  <si>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</si>
  <si>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</si>
  <si>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</si>
  <si>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</si>
  <si>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</si>
  <si>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</si>
  <si>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</si>
  <si>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</si>
  <si>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</si>
  <si>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</si>
  <si>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</si>
  <si>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</si>
  <si>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</si>
  <si>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</si>
  <si>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</si>
  <si>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</si>
  <si>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</si>
  <si>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</si>
  <si>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</si>
  <si>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</si>
  <si>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</si>
  <si>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</si>
  <si>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</si>
  <si>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</si>
  <si>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</si>
  <si>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</si>
  <si>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</si>
  <si>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</si>
  <si>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</si>
  <si>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</si>
  <si>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</si>
  <si>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</si>
  <si>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</si>
  <si>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</si>
  <si>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</si>
  <si>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</si>
  <si>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</si>
  <si>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</si>
  <si>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</si>
  <si>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</si>
  <si>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</si>
  <si>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</si>
  <si>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</si>
  <si>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</si>
  <si>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</si>
  <si>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</si>
  <si>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</si>
  <si>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</si>
  <si>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</si>
  <si>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</si>
  <si>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</si>
  <si>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</si>
  <si>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</si>
  <si>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</si>
  <si>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</si>
  <si>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</si>
  <si>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</si>
  <si>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</si>
  <si>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</si>
  <si>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</si>
  <si>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</si>
  <si>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</si>
  <si>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</si>
  <si>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</si>
  <si>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</si>
  <si>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</si>
  <si>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</si>
  <si>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</si>
  <si>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</si>
  <si>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</si>
  <si>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</si>
  <si>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</si>
  <si>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</si>
  <si>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</si>
  <si>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</si>
  <si>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</si>
  <si>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</si>
  <si>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</si>
  <si>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</si>
  <si>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</si>
  <si>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</si>
  <si>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</si>
  <si>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</si>
  <si>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</si>
  <si>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</si>
  <si>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</si>
  <si>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</si>
  <si>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</si>
  <si>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</si>
  <si>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</si>
  <si>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</si>
  <si>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</si>
  <si>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</si>
  <si>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</si>
  <si>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</si>
  <si>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</si>
  <si>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</si>
  <si>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</si>
  <si>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</si>
  <si>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</si>
  <si>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</si>
  <si>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</si>
  <si>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</si>
  <si>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</si>
  <si>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</si>
  <si>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</si>
  <si>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</si>
  <si>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</si>
  <si>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</si>
  <si>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</si>
  <si>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</si>
  <si>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</si>
  <si>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</si>
  <si>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</si>
  <si>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</si>
  <si>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</si>
  <si>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</si>
  <si>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</si>
  <si>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</si>
  <si>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</si>
  <si>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</si>
  <si>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</si>
  <si>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</si>
  <si>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</si>
  <si>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</si>
  <si>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</si>
  <si>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</si>
  <si>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</si>
  <si>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</si>
  <si>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</si>
  <si>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</si>
  <si>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</si>
  <si>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</si>
  <si>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</si>
  <si>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</si>
  <si>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</si>
  <si>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</si>
  <si>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</si>
  <si>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</si>
  <si>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</si>
  <si>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</si>
  <si>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</si>
  <si>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</si>
  <si>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</si>
  <si>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</si>
  <si>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</si>
  <si>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</si>
  <si>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</si>
  <si>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</si>
  <si>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</si>
  <si>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</si>
  <si>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</si>
  <si>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</si>
  <si>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</si>
  <si>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</si>
  <si>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</si>
  <si>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</si>
  <si>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</si>
  <si>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</si>
  <si>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</si>
  <si>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</si>
  <si>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</si>
  <si>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</si>
  <si>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</si>
  <si>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</si>
  <si>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</si>
  <si>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</si>
  <si>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</si>
  <si>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</si>
  <si>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</si>
  <si>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</si>
  <si>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</si>
  <si>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</si>
  <si>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</si>
  <si>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</si>
  <si>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</si>
  <si>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</si>
  <si>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</si>
  <si>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</si>
  <si>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</si>
  <si>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</si>
  <si>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</si>
  <si>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</si>
  <si>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</si>
  <si>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</si>
  <si>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</si>
  <si>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</si>
  <si>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</si>
  <si>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</si>
  <si>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</si>
  <si>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</si>
  <si>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</si>
  <si>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</si>
  <si>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</si>
  <si>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</si>
  <si>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</si>
  <si>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</si>
  <si>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</si>
  <si>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</si>
  <si>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</si>
  <si>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</si>
  <si>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</si>
  <si>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</si>
  <si>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</si>
  <si>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</si>
  <si>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</si>
  <si>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</si>
  <si>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</si>
  <si>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</si>
  <si>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</si>
  <si>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</si>
  <si>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</si>
  <si>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</si>
  <si>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</si>
  <si>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</si>
  <si>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</si>
  <si>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</si>
  <si>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</si>
  <si>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</si>
  <si>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</si>
  <si>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</si>
  <si>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</si>
  <si>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</si>
  <si>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</si>
  <si>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</si>
  <si>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</si>
  <si>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</si>
  <si>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</si>
  <si>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</si>
  <si>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</si>
  <si>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</si>
  <si>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</si>
  <si>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</si>
  <si>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</si>
  <si>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</si>
  <si>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</si>
  <si>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</si>
  <si>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</si>
  <si>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</si>
  <si>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</si>
  <si>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</si>
  <si>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</si>
  <si>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</si>
  <si>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</si>
  <si>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</si>
  <si>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</si>
  <si>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</si>
  <si>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</si>
  <si>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</si>
  <si>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</si>
  <si>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</si>
  <si>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</si>
  <si>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</si>
  <si>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</si>
  <si>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</si>
  <si>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</si>
  <si>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</si>
  <si>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</si>
  <si>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</si>
  <si>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</si>
  <si>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</si>
  <si>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</si>
  <si>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</si>
  <si>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</si>
  <si>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</si>
  <si>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</si>
  <si>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</si>
  <si>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</si>
  <si>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</si>
  <si>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</si>
  <si>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</si>
  <si>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</si>
  <si>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</si>
  <si>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</si>
  <si>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</si>
  <si>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</si>
  <si>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</si>
  <si>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</si>
  <si>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</si>
  <si>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</si>
  <si>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</si>
  <si>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</si>
  <si>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</si>
  <si>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</si>
  <si>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</si>
  <si>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</si>
  <si>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</si>
  <si>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</si>
  <si>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</si>
  <si>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</si>
  <si>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</si>
  <si>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</si>
  <si>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</si>
  <si>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</si>
  <si>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</si>
  <si>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</si>
  <si>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</si>
  <si>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</si>
  <si>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</si>
  <si>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</si>
  <si>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</si>
  <si>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</si>
  <si>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</si>
  <si>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</si>
  <si>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</si>
  <si>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</si>
  <si>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</si>
  <si>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</si>
  <si>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</si>
  <si>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</si>
  <si>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</si>
  <si>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</si>
  <si>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</si>
  <si>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</si>
  <si>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</si>
  <si>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</si>
  <si>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</si>
  <si>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</si>
  <si>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</si>
  <si>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</si>
  <si>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</si>
  <si>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</si>
  <si>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</si>
  <si>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</si>
  <si>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</si>
  <si>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</si>
  <si>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</si>
  <si>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</si>
  <si>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</si>
  <si>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</si>
  <si>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</si>
  <si>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</si>
  <si>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</si>
  <si>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</si>
  <si>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</si>
  <si>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</si>
  <si>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</si>
  <si>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</si>
  <si>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</si>
  <si>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</si>
  <si>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</si>
  <si>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</si>
  <si>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</si>
  <si>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</si>
  <si>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</si>
  <si>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</si>
  <si>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</si>
  <si>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</si>
  <si>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</si>
  <si>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</si>
  <si>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</si>
  <si>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</si>
  <si>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</si>
  <si>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</si>
  <si>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</si>
  <si>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</si>
  <si>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</si>
  <si>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</si>
  <si>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</si>
  <si>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</si>
  <si>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</si>
  <si>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</si>
  <si>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</si>
  <si>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</si>
  <si>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</si>
  <si>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</si>
  <si>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</si>
  <si>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</si>
  <si>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</si>
  <si>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</si>
  <si>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</si>
  <si>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</si>
  <si>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</si>
  <si>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</si>
  <si>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</si>
  <si>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</si>
  <si>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</si>
  <si>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</si>
  <si>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</si>
  <si>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</si>
  <si>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</si>
  <si>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</si>
  <si>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</si>
  <si>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</si>
  <si>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</si>
  <si>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</si>
  <si>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</si>
  <si>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</si>
  <si>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</si>
  <si>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</si>
  <si>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</si>
  <si>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</si>
  <si>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</si>
  <si>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</si>
  <si>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</si>
  <si>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</si>
  <si>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</si>
  <si>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</si>
  <si>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</si>
  <si>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</si>
  <si>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</si>
  <si>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</si>
  <si>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</si>
  <si>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</si>
  <si>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</si>
  <si>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</si>
  <si>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</si>
  <si>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</si>
  <si>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</si>
  <si>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</si>
  <si>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</si>
  <si>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</si>
  <si>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</si>
  <si>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</si>
  <si>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</si>
  <si>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</si>
  <si>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</si>
  <si>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</si>
  <si>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</si>
  <si>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</si>
  <si>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</si>
  <si>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</si>
  <si>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</si>
  <si>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</si>
  <si>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</si>
  <si>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</si>
  <si>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</si>
  <si>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</si>
  <si>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</si>
  <si>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</si>
  <si>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</si>
  <si>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</si>
  <si>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</si>
  <si>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</si>
  <si>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</si>
  <si>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</si>
  <si>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</si>
  <si>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</si>
  <si>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</si>
  <si>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</si>
  <si>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</si>
  <si>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</si>
  <si>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</si>
  <si>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</si>
  <si>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</si>
  <si>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</si>
  <si>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</si>
  <si>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</si>
  <si>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</si>
  <si>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</si>
  <si>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</si>
  <si>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</si>
  <si>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</si>
  <si>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</si>
  <si>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</si>
  <si>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</si>
  <si>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</si>
  <si>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</si>
  <si>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</si>
  <si>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</si>
  <si>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</si>
  <si>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</si>
  <si>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</si>
  <si>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</si>
  <si>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</si>
  <si>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</si>
  <si>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</si>
  <si>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</si>
  <si>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</si>
  <si>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</si>
  <si>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</si>
  <si>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</si>
  <si>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</si>
  <si>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</si>
  <si>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</si>
  <si>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</si>
  <si>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</si>
  <si>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</si>
  <si>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</si>
  <si>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</si>
  <si>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</si>
  <si>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</si>
  <si>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</si>
  <si>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</si>
  <si>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</si>
  <si>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</si>
  <si>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</si>
  <si>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</si>
  <si>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</si>
  <si>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</si>
  <si>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</si>
  <si>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</si>
  <si>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</si>
  <si>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</si>
  <si>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</si>
  <si>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</si>
  <si>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</si>
  <si>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</si>
  <si>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</si>
  <si>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</si>
  <si>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</si>
  <si>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</si>
  <si>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</si>
  <si>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</si>
  <si>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</si>
  <si>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</si>
  <si>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</si>
  <si>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</si>
  <si>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</si>
  <si>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</si>
  <si>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</si>
  <si>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</si>
  <si>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</si>
  <si>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</si>
  <si>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</si>
  <si>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</si>
  <si>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</si>
  <si>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</si>
  <si>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</si>
  <si>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</si>
  <si>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</si>
  <si>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</si>
  <si>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</si>
  <si>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</si>
  <si>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</si>
  <si>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</si>
  <si>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</si>
  <si>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</si>
  <si>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</si>
  <si>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</si>
  <si>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</si>
  <si>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</si>
  <si>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</si>
  <si>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</si>
  <si>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</si>
  <si>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</si>
  <si>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</si>
  <si>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</si>
  <si>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</si>
  <si>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</si>
  <si>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</si>
  <si>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</si>
  <si>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</si>
  <si>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</si>
  <si>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</si>
  <si>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</si>
  <si>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</si>
  <si>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</si>
  <si>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</si>
  <si>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</si>
  <si>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</si>
  <si>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</si>
  <si>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</si>
  <si>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</si>
  <si>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</si>
  <si>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</si>
  <si>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</si>
  <si>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</si>
  <si>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</si>
  <si>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</si>
  <si>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</si>
  <si>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</si>
  <si>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</si>
  <si>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</si>
  <si>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</si>
  <si>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</si>
  <si>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</si>
  <si>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</si>
  <si>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</si>
  <si>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</si>
  <si>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</si>
  <si>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</si>
  <si>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</si>
  <si>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</si>
  <si>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</si>
  <si>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</si>
  <si>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</si>
  <si>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</si>
  <si>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</si>
  <si>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</si>
  <si>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</si>
  <si>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</si>
  <si>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</si>
  <si>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</si>
  <si>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</si>
  <si>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</si>
  <si>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</si>
  <si>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</si>
  <si>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</si>
  <si>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</si>
  <si>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</si>
  <si>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</si>
  <si>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</si>
  <si>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</si>
  <si>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</si>
  <si>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</si>
  <si>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</si>
  <si>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</si>
  <si>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</si>
  <si>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</si>
  <si>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</si>
  <si>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</si>
  <si>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</si>
  <si>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</si>
  <si>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</si>
  <si>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</si>
  <si>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</si>
  <si>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</si>
  <si>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</si>
  <si>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</si>
  <si>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</si>
  <si>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</si>
  <si>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</si>
  <si>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</si>
  <si>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</si>
  <si>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</si>
  <si>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</si>
  <si>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</si>
  <si>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</si>
  <si>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</si>
  <si>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</si>
  <si>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</si>
  <si>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</si>
  <si>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</si>
  <si>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</si>
  <si>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</si>
  <si>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</si>
  <si>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</si>
  <si>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</si>
  <si>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</si>
  <si>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</si>
  <si>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</si>
  <si>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</si>
  <si>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</si>
  <si>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</si>
  <si>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</si>
  <si>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</si>
  <si>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</si>
  <si>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</si>
  <si>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</si>
  <si>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</si>
  <si>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</si>
  <si>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</si>
  <si>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</si>
  <si>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</si>
  <si>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</si>
  <si>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</si>
  <si>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</si>
  <si>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</si>
  <si>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</si>
  <si>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</si>
  <si>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</si>
  <si>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</si>
  <si>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</si>
  <si>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</si>
  <si>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</si>
  <si>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</si>
  <si>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</si>
  <si>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</si>
  <si>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</si>
  <si>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</si>
  <si>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</si>
  <si>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</si>
  <si>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</si>
  <si>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</si>
  <si>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</si>
  <si>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</si>
  <si>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</si>
  <si>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</si>
  <si>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</si>
  <si>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</si>
  <si>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</si>
  <si>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</si>
  <si>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</si>
  <si>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</si>
  <si>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</si>
  <si>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</si>
  <si>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</si>
  <si>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</si>
  <si>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</si>
  <si>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</si>
  <si>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</si>
  <si>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</si>
  <si>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</si>
  <si>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</si>
  <si>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</si>
  <si>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</si>
  <si>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</si>
  <si>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</si>
  <si>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</si>
  <si>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</si>
  <si>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</si>
  <si>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</si>
  <si>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</si>
  <si>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</si>
  <si>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</si>
  <si>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</si>
  <si>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</si>
  <si>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</si>
  <si>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</si>
  <si>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</si>
  <si>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</si>
  <si>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</si>
  <si>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</si>
  <si>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</si>
  <si>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</si>
  <si>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</si>
  <si>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</si>
  <si>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</si>
  <si>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</si>
  <si>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</si>
  <si>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</si>
  <si>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</si>
  <si>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</si>
  <si>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</si>
  <si>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</si>
  <si>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</si>
  <si>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</si>
  <si>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</si>
  <si>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</si>
  <si>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</si>
  <si>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</si>
  <si>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</si>
  <si>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</si>
  <si>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</si>
  <si>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</si>
  <si>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</si>
  <si>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</si>
  <si>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</si>
  <si>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</si>
  <si>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</si>
  <si>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</si>
  <si>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</si>
  <si>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</si>
  <si>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</si>
  <si>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</si>
  <si>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</si>
  <si>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</si>
  <si>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</si>
  <si>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</si>
  <si>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</si>
  <si>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</si>
  <si>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</si>
  <si>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</si>
  <si>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</si>
  <si>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</si>
  <si>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</si>
  <si>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</si>
  <si>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</si>
  <si>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</si>
  <si>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</si>
  <si>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</si>
  <si>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</si>
  <si>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</si>
  <si>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</si>
  <si>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</si>
  <si>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</si>
  <si>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</si>
  <si>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</si>
  <si>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</si>
  <si>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</si>
  <si>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</si>
  <si>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</si>
  <si>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</si>
  <si>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</si>
  <si>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</si>
  <si>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</si>
  <si>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</si>
  <si>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</si>
  <si>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</si>
  <si>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</si>
  <si>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</si>
  <si>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</si>
  <si>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</si>
  <si>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</si>
  <si>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</si>
  <si>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</si>
  <si>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</si>
  <si>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</si>
  <si>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</si>
  <si>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</si>
  <si>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</si>
  <si>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</si>
  <si>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</si>
  <si>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</si>
  <si>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</si>
  <si>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</si>
  <si>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</si>
  <si>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</si>
  <si>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</si>
  <si>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</si>
  <si>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</si>
  <si>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</si>
  <si>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</si>
  <si>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</si>
  <si>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</si>
  <si>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</si>
  <si>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</si>
  <si>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</si>
  <si>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</si>
  <si>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</si>
  <si>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</si>
  <si>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</si>
  <si>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</si>
  <si>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</si>
  <si>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</si>
  <si>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</si>
  <si>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</si>
  <si>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</si>
  <si>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</si>
  <si>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</si>
  <si>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</si>
  <si>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</si>
  <si>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</si>
  <si>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</si>
  <si>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</si>
  <si>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</si>
  <si>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</si>
  <si>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</si>
  <si>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</si>
  <si>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</si>
  <si>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</si>
  <si>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</si>
  <si>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</si>
  <si>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</si>
  <si>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</si>
  <si>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</si>
  <si>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</si>
  <si>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</si>
  <si>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</si>
  <si>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</si>
  <si>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</si>
  <si>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</si>
  <si>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</si>
  <si>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</si>
  <si>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</si>
  <si>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</si>
  <si>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</si>
  <si>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</si>
  <si>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</si>
  <si>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</si>
  <si>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</si>
  <si>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</si>
  <si>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</si>
  <si>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</si>
  <si>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</si>
  <si>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</si>
  <si>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</si>
  <si>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</si>
  <si>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</si>
  <si>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</si>
  <si>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</si>
  <si>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</si>
  <si>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</si>
  <si>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</si>
  <si>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</si>
  <si>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</si>
  <si>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</si>
  <si>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</si>
  <si>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</si>
  <si>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</si>
  <si>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</si>
  <si>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</si>
  <si>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</si>
  <si>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</si>
  <si>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</si>
  <si>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</si>
  <si>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</si>
  <si>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</si>
  <si>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</si>
  <si>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</si>
  <si>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</si>
  <si>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</si>
  <si>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</si>
  <si>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</si>
  <si>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</si>
  <si>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</si>
  <si>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</si>
  <si>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</si>
  <si>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</si>
  <si>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</si>
  <si>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</si>
  <si>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</si>
  <si>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</si>
  <si>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</si>
  <si>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</si>
  <si>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</si>
  <si>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</si>
  <si>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</si>
  <si>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</si>
  <si>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</si>
  <si>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</si>
  <si>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</si>
  <si>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</si>
  <si>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</si>
  <si>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</si>
  <si>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</si>
  <si>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</si>
  <si>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</si>
  <si>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</si>
  <si>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</si>
  <si>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</si>
  <si>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</si>
  <si>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</si>
  <si>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</si>
  <si>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</si>
  <si>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</si>
  <si>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</si>
  <si>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</si>
  <si>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</si>
  <si>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</si>
  <si>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</si>
  <si>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</si>
  <si>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</si>
  <si>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</si>
  <si>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</si>
  <si>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</si>
  <si>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</si>
  <si>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</si>
  <si>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</si>
  <si>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</si>
  <si>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</si>
  <si>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</si>
  <si>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</si>
  <si>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</si>
  <si>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</si>
  <si>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</si>
  <si>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</si>
  <si>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</si>
  <si>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</si>
  <si>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</si>
  <si>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</si>
  <si>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</si>
  <si>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</si>
  <si>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</si>
  <si>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</si>
  <si>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</si>
  <si>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</si>
  <si>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</si>
  <si>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</si>
  <si>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</si>
  <si>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</si>
  <si>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</si>
  <si>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</si>
  <si>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</si>
  <si>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</si>
  <si>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</si>
  <si>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</si>
  <si>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</si>
  <si>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</si>
  <si>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</si>
  <si>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</si>
  <si>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</si>
  <si>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</si>
  <si>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</si>
  <si>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</si>
  <si>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</si>
  <si>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</si>
  <si>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</si>
  <si>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</si>
  <si>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</si>
  <si>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</si>
  <si>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</si>
  <si>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</si>
  <si>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</si>
  <si>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</si>
  <si>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</si>
  <si>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</si>
  <si>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</si>
  <si>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</si>
  <si>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</si>
  <si>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</si>
  <si>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</si>
  <si>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</si>
  <si>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</si>
  <si>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</si>
  <si>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</si>
  <si>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</si>
  <si>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</si>
  <si>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</si>
  <si>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</si>
  <si>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</si>
  <si>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</si>
  <si>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</si>
  <si>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</si>
  <si>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</si>
  <si>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</si>
  <si>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</si>
  <si>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</si>
  <si>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</si>
  <si>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</si>
  <si>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</si>
  <si>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</si>
  <si>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</si>
  <si>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</si>
  <si>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</si>
  <si>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</si>
  <si>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</si>
  <si>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</si>
  <si>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</si>
  <si>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</si>
  <si>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</si>
  <si>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</si>
  <si>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</si>
  <si>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</si>
  <si>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</si>
  <si>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</si>
  <si>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</si>
  <si>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</si>
  <si>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</si>
  <si>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</si>
  <si>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</si>
  <si>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</si>
  <si>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</si>
  <si>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</si>
  <si>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</si>
  <si>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</si>
  <si>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</si>
  <si>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</si>
  <si>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</si>
  <si>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</si>
  <si>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</si>
  <si>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</si>
  <si>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</si>
  <si>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</si>
  <si>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</si>
  <si>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</si>
  <si>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</si>
  <si>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</si>
  <si>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</si>
  <si>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</si>
  <si>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</si>
  <si>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</si>
  <si>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</si>
  <si>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</si>
  <si>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</si>
  <si>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</si>
  <si>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</si>
  <si>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</si>
  <si>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</si>
  <si>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</si>
  <si>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</si>
  <si>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</si>
  <si>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</si>
  <si>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</si>
  <si>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</si>
  <si>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</si>
  <si>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</si>
  <si>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</si>
  <si>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</si>
  <si>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</si>
  <si>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</si>
  <si>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</si>
  <si>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</si>
  <si>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</si>
  <si>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</si>
  <si>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</si>
  <si>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</si>
  <si>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</si>
  <si>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</si>
  <si>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</si>
  <si>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</si>
  <si>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</si>
  <si>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</si>
  <si>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</si>
  <si>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</si>
  <si>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</si>
  <si>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</si>
  <si>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</si>
  <si>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</si>
  <si>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</si>
  <si>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</si>
  <si>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</si>
  <si>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</si>
  <si>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</si>
  <si>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</si>
  <si>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</si>
  <si>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</si>
  <si>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</si>
  <si>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</si>
  <si>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</si>
  <si>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</si>
  <si>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</si>
  <si>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</si>
  <si>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</si>
  <si>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</si>
  <si>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</si>
  <si>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</si>
  <si>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</si>
  <si>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</si>
  <si>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</si>
  <si>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</si>
  <si>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</si>
  <si>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</si>
  <si>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</si>
  <si>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</si>
  <si>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</si>
  <si>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</si>
  <si>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</si>
  <si>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</si>
  <si>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</si>
  <si>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</si>
  <si>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</si>
  <si>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</si>
  <si>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</si>
  <si>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</si>
  <si>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</si>
  <si>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</si>
  <si>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</si>
  <si>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</si>
  <si>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</si>
  <si>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</si>
  <si>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</si>
  <si>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</si>
  <si>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</si>
  <si>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</si>
  <si>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</si>
  <si>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</si>
  <si>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</si>
  <si>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</si>
  <si>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</si>
  <si>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</si>
  <si>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</si>
  <si>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</si>
  <si>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</si>
  <si>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</si>
  <si>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</si>
  <si>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</si>
  <si>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</si>
  <si>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</si>
  <si>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</si>
  <si>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</si>
  <si>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</si>
  <si>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</si>
  <si>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</si>
  <si>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</si>
  <si>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</si>
  <si>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</si>
  <si>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</si>
  <si>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</si>
  <si>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</si>
  <si>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</si>
  <si>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</si>
  <si>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</si>
  <si>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</si>
  <si>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</si>
  <si>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</si>
  <si>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</si>
  <si>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</si>
  <si>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</si>
  <si>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</si>
  <si>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</si>
  <si>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</si>
  <si>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</si>
  <si>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</si>
  <si>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</si>
  <si>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</si>
  <si>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</si>
  <si>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</si>
  <si>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</si>
  <si>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</si>
  <si>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</si>
  <si>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</si>
  <si>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</si>
  <si>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</si>
  <si>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</si>
  <si>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</si>
  <si>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</si>
  <si>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</si>
  <si>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</si>
  <si>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</si>
  <si>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</si>
  <si>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</si>
  <si>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</si>
  <si>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</si>
  <si>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</si>
  <si>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</si>
  <si>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</si>
  <si>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</si>
  <si>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</si>
  <si>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</si>
  <si>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</si>
  <si>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</si>
  <si>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</si>
  <si>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</si>
  <si>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</si>
  <si>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</si>
  <si>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</si>
  <si>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</si>
  <si>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</si>
  <si>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</si>
  <si>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</si>
  <si>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</si>
  <si>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</si>
  <si>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</si>
  <si>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</si>
  <si>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</si>
  <si>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</si>
  <si>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</si>
  <si>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</si>
  <si>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</si>
  <si>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</si>
  <si>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</si>
  <si>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</si>
  <si>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</si>
  <si>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</si>
  <si>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</si>
  <si>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</si>
  <si>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</si>
  <si>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</si>
  <si>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</si>
  <si>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</si>
  <si>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</si>
  <si>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</si>
  <si>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</si>
  <si>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</si>
  <si>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</si>
  <si>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</si>
  <si>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</si>
  <si>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</si>
  <si>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</si>
  <si>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</si>
  <si>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</si>
  <si>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</si>
  <si>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</si>
  <si>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</si>
  <si>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</si>
  <si>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</si>
  <si>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</si>
  <si>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</si>
  <si>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</si>
  <si>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</si>
  <si>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</si>
  <si>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</si>
  <si>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</si>
  <si>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</si>
  <si>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</si>
  <si>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</si>
  <si>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</si>
  <si>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</si>
  <si>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</si>
  <si>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</si>
  <si>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</si>
  <si>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</si>
  <si>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</si>
  <si>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</si>
  <si>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</si>
  <si>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</si>
  <si>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</si>
  <si>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</si>
  <si>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</si>
  <si>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</si>
  <si>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</si>
  <si>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</si>
  <si>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</si>
  <si>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</si>
  <si>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</si>
  <si>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</si>
  <si>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</si>
  <si>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</si>
  <si>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</si>
  <si>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</si>
  <si>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</si>
  <si>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</si>
  <si>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</si>
  <si>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</si>
  <si>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</si>
  <si>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</si>
  <si>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</si>
  <si>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</si>
  <si>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</si>
  <si>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</si>
  <si>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</si>
  <si>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</si>
  <si>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</si>
  <si>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</si>
  <si>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</si>
  <si>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</si>
  <si>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</si>
  <si>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</si>
  <si>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</si>
  <si>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</si>
  <si>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</si>
  <si>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</si>
  <si>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</si>
  <si>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</si>
  <si>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</si>
  <si>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</si>
  <si>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</si>
  <si>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</si>
  <si>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</si>
  <si>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</si>
  <si>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</si>
  <si>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</si>
  <si>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</si>
  <si>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</si>
  <si>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</si>
  <si>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</si>
  <si>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</si>
  <si>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</si>
  <si>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</si>
  <si>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</si>
  <si>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</si>
  <si>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</si>
  <si>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</si>
  <si>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</si>
  <si>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</si>
  <si>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</si>
  <si>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</si>
  <si>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</si>
  <si>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</si>
  <si>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</si>
  <si>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</si>
  <si>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</si>
  <si>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</si>
  <si>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</si>
  <si>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</si>
  <si>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</si>
  <si>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</si>
  <si>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</si>
  <si>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</si>
  <si>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</si>
  <si>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</si>
  <si>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</si>
  <si>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</si>
  <si>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</si>
  <si>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</si>
  <si>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</si>
  <si>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</si>
  <si>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</si>
  <si>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</si>
  <si>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</si>
  <si>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</si>
  <si>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</si>
  <si>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</si>
  <si>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</si>
  <si>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</si>
  <si>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</si>
  <si>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</si>
  <si>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</si>
  <si>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</si>
  <si>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</si>
  <si>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</si>
  <si>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</si>
  <si>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</si>
  <si>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</si>
  <si>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</si>
  <si>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</si>
  <si>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</si>
  <si>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</si>
  <si>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</si>
  <si>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</si>
  <si>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</si>
  <si>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</si>
  <si>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</si>
  <si>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</si>
  <si>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</si>
  <si>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</si>
  <si>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</si>
  <si>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</si>
  <si>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</si>
  <si>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</si>
  <si>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</si>
  <si>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</si>
  <si>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</si>
  <si>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</si>
  <si>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</si>
  <si>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</si>
  <si>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</si>
  <si>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</si>
  <si>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</si>
  <si>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</si>
  <si>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</si>
  <si>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</si>
  <si>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</si>
  <si>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</si>
  <si>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</si>
  <si>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</si>
  <si>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</si>
  <si>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</si>
  <si>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</si>
  <si>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</si>
  <si>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</si>
  <si>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</si>
  <si>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</si>
  <si>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</si>
  <si>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</si>
  <si>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</si>
  <si>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</si>
  <si>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</si>
  <si>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</si>
  <si>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</si>
  <si>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</si>
  <si>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</si>
  <si>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</si>
  <si>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</si>
  <si>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</si>
  <si>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</si>
  <si>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</si>
  <si>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</si>
  <si>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</si>
  <si>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</si>
  <si>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</si>
  <si>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</si>
  <si>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</si>
  <si>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</si>
  <si>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</si>
  <si>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</si>
  <si>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</si>
  <si>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</si>
  <si>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</si>
  <si>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</si>
  <si>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</si>
  <si>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</si>
  <si>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</si>
  <si>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</si>
  <si>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</si>
  <si>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</si>
  <si>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</si>
  <si>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</si>
  <si>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</si>
  <si>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</si>
  <si>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</si>
  <si>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</si>
  <si>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</si>
  <si>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</si>
  <si>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</si>
  <si>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</si>
  <si>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</si>
  <si>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</si>
  <si>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</si>
  <si>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</si>
  <si>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</si>
  <si>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</si>
  <si>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</si>
  <si>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</si>
  <si>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</si>
  <si>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</si>
  <si>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</si>
  <si>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</si>
  <si>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</si>
  <si>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</si>
  <si>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</si>
  <si>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</si>
  <si>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</si>
  <si>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</si>
  <si>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</si>
  <si>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</si>
  <si>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</si>
  <si>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</si>
  <si>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</si>
  <si>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</si>
  <si>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</si>
  <si>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</si>
  <si>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</si>
  <si>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</si>
  <si>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</si>
  <si>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</si>
  <si>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</si>
  <si>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</si>
  <si>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</si>
  <si>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</si>
  <si>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</si>
  <si>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</si>
  <si>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</si>
  <si>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</si>
  <si>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</si>
  <si>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</si>
  <si>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</si>
  <si>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</si>
  <si>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</si>
  <si>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</si>
  <si>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</si>
  <si>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</si>
  <si>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</si>
  <si>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</si>
  <si>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</si>
  <si>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</si>
  <si>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</si>
  <si>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</si>
  <si>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</si>
  <si>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</si>
  <si>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</si>
  <si>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</si>
  <si>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</si>
  <si>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</si>
  <si>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</si>
  <si>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</si>
  <si>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</si>
  <si>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</si>
  <si>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</si>
  <si>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</si>
  <si>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</si>
  <si>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</si>
  <si>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</si>
  <si>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</si>
  <si>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</si>
  <si>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</si>
  <si>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</si>
  <si>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</si>
  <si>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</si>
  <si>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</si>
  <si>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</si>
  <si>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</si>
  <si>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</si>
  <si>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</si>
  <si>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</si>
  <si>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</si>
  <si>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</si>
  <si>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</si>
  <si>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</si>
  <si>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</si>
  <si>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</si>
  <si>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</si>
  <si>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</si>
  <si>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</si>
  <si>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</si>
  <si>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</si>
  <si>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</si>
  <si>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</si>
  <si>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</si>
  <si>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</si>
  <si>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</si>
  <si>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</si>
  <si>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</si>
  <si>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</si>
  <si>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</si>
  <si>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</si>
  <si>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</si>
  <si>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</si>
  <si>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</si>
  <si>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</si>
  <si>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</si>
  <si>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</si>
  <si>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</si>
  <si>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</si>
  <si>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</si>
  <si>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</si>
  <si>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</si>
  <si>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</si>
  <si>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</si>
  <si>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</si>
  <si>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</si>
  <si>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</si>
  <si>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</si>
  <si>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</si>
  <si>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</si>
  <si>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</si>
  <si>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</si>
  <si>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</si>
  <si>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</si>
  <si>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</si>
  <si>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</si>
  <si>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</si>
  <si>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</si>
  <si>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</si>
  <si>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</si>
  <si>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</si>
  <si>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</si>
  <si>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</si>
  <si>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</si>
  <si>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</si>
  <si>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</si>
  <si>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</si>
  <si>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</si>
  <si>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</si>
  <si>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</si>
  <si>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</si>
  <si>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</si>
  <si>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</si>
  <si>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</si>
  <si>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</si>
  <si>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</si>
  <si>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</si>
  <si>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</si>
  <si>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</si>
  <si>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</si>
  <si>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</si>
  <si>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</si>
  <si>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</si>
  <si>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</si>
  <si>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</si>
  <si>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</si>
  <si>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</si>
  <si>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</si>
  <si>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</si>
  <si>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</si>
  <si>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</si>
  <si>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</si>
  <si>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</si>
  <si>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</si>
  <si>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</si>
  <si>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</si>
  <si>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</si>
  <si>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</si>
  <si>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</si>
  <si>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</si>
  <si>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</si>
  <si>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</si>
  <si>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</si>
  <si>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</si>
  <si>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</si>
  <si>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</si>
  <si>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</si>
  <si>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</si>
  <si>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</si>
  <si>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</si>
  <si>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</si>
  <si>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</si>
  <si>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</si>
  <si>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</si>
  <si>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</si>
  <si>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</si>
  <si>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</si>
  <si>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</si>
  <si>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</si>
  <si>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</si>
  <si>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</si>
  <si>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</si>
  <si>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</si>
  <si>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</si>
  <si>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</si>
  <si>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</si>
  <si>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</si>
  <si>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</si>
  <si>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</si>
  <si>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</si>
  <si>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</si>
  <si>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</si>
  <si>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</si>
  <si>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</si>
  <si>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</si>
  <si>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</si>
  <si>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</si>
  <si>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</si>
  <si>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</si>
  <si>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</si>
  <si>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</si>
  <si>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</si>
  <si>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</si>
  <si>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</si>
  <si>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</si>
  <si>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</si>
  <si>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</si>
  <si>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</si>
  <si>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</si>
  <si>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</si>
  <si>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</si>
  <si>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</si>
  <si>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</si>
  <si>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</si>
  <si>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</si>
  <si>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</si>
  <si>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</si>
  <si>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</si>
  <si>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</si>
  <si>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</si>
  <si>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</si>
  <si>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</si>
  <si>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</si>
  <si>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</si>
  <si>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</si>
  <si>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</si>
  <si>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</si>
  <si>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</si>
  <si>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</si>
  <si>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</si>
  <si>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</si>
  <si>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</si>
  <si>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</si>
  <si>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</si>
  <si>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</si>
  <si>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</si>
  <si>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</si>
  <si>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</si>
  <si>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</si>
  <si>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</si>
  <si>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</si>
  <si>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</si>
  <si>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</si>
  <si>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</si>
  <si>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</si>
  <si>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</si>
  <si>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</si>
  <si>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</si>
  <si>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</si>
  <si>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</si>
  <si>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</si>
  <si>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</si>
  <si>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</si>
  <si>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</si>
  <si>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</si>
  <si>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</si>
  <si>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</si>
  <si>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</si>
  <si>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</si>
  <si>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</si>
  <si>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</si>
  <si>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</si>
  <si>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</si>
  <si>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</si>
  <si>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</si>
  <si>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</si>
  <si>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</si>
  <si>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</si>
  <si>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</si>
  <si>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</si>
  <si>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</si>
  <si>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</si>
  <si>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</si>
  <si>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</si>
  <si>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</si>
  <si>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</si>
  <si>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</si>
  <si>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</si>
  <si>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</si>
  <si>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</si>
  <si>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</si>
  <si>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</si>
  <si>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</si>
  <si>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</si>
  <si>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</si>
  <si>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</si>
  <si>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</si>
  <si>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</si>
  <si>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</si>
  <si>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</si>
  <si>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</si>
  <si>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</si>
  <si>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</si>
  <si>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</si>
  <si>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</si>
  <si>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</si>
  <si>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</si>
  <si>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</si>
  <si>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</si>
  <si>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</si>
  <si>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</si>
  <si>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</si>
  <si>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</si>
  <si>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</si>
  <si>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</si>
  <si>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</si>
  <si>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</si>
  <si>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</si>
  <si>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</si>
  <si>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</si>
  <si>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</si>
  <si>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</si>
  <si>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</si>
  <si>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</si>
  <si>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</si>
  <si>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</si>
  <si>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</si>
  <si>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</si>
  <si>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</si>
  <si>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</si>
  <si>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</si>
  <si>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</si>
  <si>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</si>
  <si>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</si>
  <si>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</si>
  <si>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</si>
  <si>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</si>
  <si>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</si>
  <si>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</si>
  <si>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</si>
  <si>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</si>
  <si>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</si>
  <si>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</si>
  <si>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</si>
  <si>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</si>
  <si>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</si>
  <si>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</si>
  <si>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</si>
  <si>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</si>
  <si>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</si>
  <si>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</si>
  <si>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</si>
  <si>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</si>
  <si>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</si>
  <si>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</si>
  <si>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</si>
  <si>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</si>
  <si>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</si>
  <si>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</si>
  <si>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</si>
  <si>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</si>
  <si>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</si>
  <si>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</si>
  <si>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</si>
  <si>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</si>
  <si>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</si>
  <si>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</si>
  <si>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</si>
  <si>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</si>
  <si>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</si>
  <si>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</si>
  <si>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</si>
  <si>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</si>
  <si>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</si>
  <si>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</si>
  <si>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</si>
  <si>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</si>
  <si>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</si>
  <si>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</si>
  <si>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</si>
  <si>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</si>
  <si>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</si>
  <si>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</si>
  <si>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</si>
  <si>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</si>
  <si>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</si>
  <si>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</si>
  <si>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</si>
  <si>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</si>
  <si>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</si>
  <si>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</si>
  <si>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</si>
  <si>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</si>
  <si>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</si>
  <si>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</si>
  <si>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</si>
  <si>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</si>
  <si>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</si>
  <si>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</si>
  <si>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</si>
  <si>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</si>
  <si>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</si>
  <si>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</si>
  <si>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</si>
  <si>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</si>
  <si>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</si>
  <si>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</si>
  <si>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</si>
  <si>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</si>
  <si>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</si>
  <si>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</si>
  <si>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</si>
  <si>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</si>
  <si>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</si>
  <si>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</si>
  <si>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</si>
  <si>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</si>
  <si>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</si>
  <si>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</si>
  <si>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</si>
  <si>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</si>
  <si>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</si>
  <si>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</si>
  <si>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</si>
  <si>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</si>
  <si>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</si>
  <si>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</si>
  <si>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</si>
  <si>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</si>
  <si>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</si>
  <si>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</si>
  <si>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</si>
  <si>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</si>
  <si>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</si>
  <si>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</si>
  <si>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</si>
  <si>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</si>
  <si>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</si>
  <si>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</si>
  <si>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</si>
  <si>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</si>
  <si>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</si>
  <si>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</si>
  <si>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</si>
  <si>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</si>
  <si>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</si>
  <si>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</si>
  <si>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</si>
  <si>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</si>
  <si>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</si>
  <si>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</si>
  <si>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</si>
  <si>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</si>
  <si>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</si>
  <si>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</si>
  <si>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</si>
  <si>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</si>
  <si>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</si>
  <si>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</si>
  <si>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</si>
  <si>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</si>
  <si>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</si>
  <si>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</si>
  <si>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</si>
  <si>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</si>
  <si>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</si>
  <si>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</si>
  <si>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</si>
  <si>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</si>
  <si>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</si>
  <si>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</si>
  <si>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</si>
  <si>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</si>
  <si>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</si>
  <si>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</si>
  <si>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</si>
  <si>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</si>
  <si>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</si>
  <si>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</si>
  <si>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</si>
  <si>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</si>
  <si>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</si>
  <si>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</si>
  <si>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</si>
  <si>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</si>
  <si>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</si>
  <si>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</si>
  <si>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</si>
  <si>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</si>
  <si>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</si>
  <si>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</si>
  <si>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</si>
  <si>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</si>
  <si>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</si>
  <si>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</si>
  <si>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</si>
  <si>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</si>
  <si>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</si>
  <si>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</si>
  <si>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</si>
  <si>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</si>
  <si>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</si>
  <si>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</si>
  <si>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</si>
  <si>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</si>
  <si>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</si>
  <si>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</si>
  <si>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</si>
  <si>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</si>
  <si>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</si>
  <si>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</si>
  <si>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</si>
  <si>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</si>
  <si>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</si>
  <si>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</si>
  <si>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</si>
  <si>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</si>
  <si>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</si>
  <si>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</si>
  <si>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</si>
  <si>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</si>
  <si>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</si>
  <si>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</si>
  <si>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</si>
  <si>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</si>
  <si>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</si>
  <si>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</si>
  <si>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</si>
  <si>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</si>
  <si>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</si>
  <si>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</si>
  <si>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</si>
  <si>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</si>
  <si>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</si>
  <si>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</si>
  <si>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</si>
  <si>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</si>
  <si>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</si>
  <si>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</si>
  <si>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</si>
  <si>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</si>
  <si>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</si>
  <si>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</si>
  <si>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</si>
  <si>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</si>
  <si>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</si>
  <si>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</si>
  <si>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</si>
  <si>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</si>
  <si>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</si>
  <si>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</si>
  <si>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</si>
  <si>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</si>
  <si>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</si>
  <si>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</si>
  <si>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</si>
  <si>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</si>
  <si>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</si>
  <si>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</si>
  <si>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</si>
  <si>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</si>
  <si>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</si>
  <si>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</si>
  <si>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</si>
  <si>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</si>
  <si>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</si>
  <si>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</si>
  <si>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</si>
  <si>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</si>
  <si>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</si>
  <si>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</si>
  <si>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</si>
  <si>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</si>
  <si>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</si>
  <si>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</si>
  <si>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</si>
  <si>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</si>
  <si>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</si>
  <si>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</si>
  <si>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</si>
  <si>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</si>
  <si>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</si>
  <si>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</si>
  <si>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</si>
  <si>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</si>
  <si>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</si>
  <si>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</si>
  <si>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</si>
  <si>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</si>
  <si>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</si>
  <si>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</si>
  <si>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</si>
  <si>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</si>
  <si>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</si>
  <si>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</si>
  <si>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</si>
  <si>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</si>
  <si>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</si>
  <si>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</si>
  <si>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</si>
  <si>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</si>
  <si>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</si>
  <si>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</si>
  <si>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</si>
  <si>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</si>
  <si>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</si>
  <si>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</si>
  <si>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</si>
  <si>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</si>
  <si>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</si>
  <si>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</si>
  <si>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</si>
  <si>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</si>
  <si>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</si>
  <si>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</si>
  <si>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</si>
  <si>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</si>
  <si>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</si>
  <si>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</si>
  <si>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</si>
  <si>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</si>
  <si>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</si>
  <si>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</si>
  <si>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</si>
  <si>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</si>
  <si>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</si>
  <si>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</si>
  <si>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</si>
  <si>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</si>
  <si>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</si>
  <si>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</si>
  <si>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</si>
  <si>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</si>
  <si>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</si>
  <si>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</si>
  <si>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</si>
  <si>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</si>
  <si>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</si>
  <si>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</si>
  <si>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</si>
  <si>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</si>
  <si>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</si>
  <si>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</si>
  <si>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</si>
  <si>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</si>
  <si>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</si>
  <si>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</si>
  <si>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</si>
  <si>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</si>
  <si>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</si>
  <si>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</si>
  <si>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</si>
  <si>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</si>
  <si>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</si>
  <si>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</si>
  <si>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</si>
  <si>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</si>
  <si>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</si>
  <si>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</si>
  <si>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</si>
  <si>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</si>
  <si>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</si>
  <si>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</si>
  <si>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</si>
  <si>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</si>
  <si>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</si>
  <si>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</si>
  <si>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</si>
  <si>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</si>
  <si>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</si>
  <si>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</si>
  <si>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</si>
  <si>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</si>
  <si>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</si>
  <si>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</si>
  <si>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</si>
  <si>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</si>
  <si>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</si>
  <si>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</si>
  <si>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</si>
  <si>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</si>
  <si>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</si>
  <si>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</si>
  <si>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</si>
  <si>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</si>
  <si>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</si>
  <si>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</si>
  <si>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</si>
  <si>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</si>
  <si>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</si>
  <si>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</si>
  <si>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</si>
  <si>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</si>
  <si>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</si>
  <si>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</si>
  <si>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</si>
  <si>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</si>
  <si>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</si>
  <si>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</si>
  <si>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</si>
  <si>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</si>
  <si>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</si>
  <si>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</si>
  <si>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</si>
  <si>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</si>
  <si>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</si>
  <si>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</si>
  <si>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</si>
  <si>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</si>
  <si>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</si>
  <si>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</si>
  <si>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</si>
  <si>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</si>
  <si>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</si>
  <si>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</si>
  <si>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</si>
  <si>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</si>
  <si>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</si>
  <si>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</si>
  <si>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</si>
  <si>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</si>
  <si>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</si>
  <si>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</si>
  <si>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</si>
  <si>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</si>
  <si>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</si>
  <si>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</si>
  <si>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</si>
  <si>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</si>
  <si>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</si>
  <si>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</si>
  <si>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</si>
  <si>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</si>
  <si>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</si>
  <si>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</si>
  <si>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</si>
  <si>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</si>
  <si>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</si>
  <si>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</si>
  <si>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</si>
  <si>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</si>
  <si>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</si>
  <si>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</si>
  <si>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</si>
  <si>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</si>
  <si>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</si>
  <si>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</si>
  <si>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</si>
  <si>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</si>
  <si>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</si>
  <si>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</si>
  <si>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</si>
  <si>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</si>
  <si>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</si>
  <si>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</si>
  <si>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</si>
  <si>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</si>
  <si>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</si>
  <si>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</si>
  <si>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</si>
  <si>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</si>
  <si>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</si>
  <si>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</si>
  <si>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</si>
  <si>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</si>
  <si>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</si>
  <si>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</si>
  <si>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</si>
  <si>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</si>
  <si>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</si>
  <si>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</si>
  <si>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</si>
  <si>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</si>
  <si>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</si>
  <si>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</si>
  <si>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</si>
  <si>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</si>
  <si>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</si>
  <si>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</si>
  <si>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</si>
  <si>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</si>
  <si>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</si>
  <si>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</si>
  <si>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</si>
  <si>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</si>
  <si>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</si>
  <si>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</si>
  <si>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</si>
  <si>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</si>
  <si>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</si>
  <si>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</si>
  <si>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</si>
  <si>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</si>
  <si>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</si>
  <si>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</si>
  <si>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</si>
  <si>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</si>
  <si>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</si>
  <si>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</si>
  <si>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</si>
  <si>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</si>
  <si>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</si>
  <si>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</si>
  <si>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</si>
  <si>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</si>
  <si>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</si>
  <si>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</si>
  <si>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</si>
  <si>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</si>
  <si>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</si>
  <si>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</si>
  <si>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</si>
  <si>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</si>
  <si>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</si>
  <si>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</si>
  <si>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</si>
  <si>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</si>
  <si>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</si>
  <si>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</si>
  <si>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</si>
  <si>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</si>
  <si>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</si>
  <si>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</si>
  <si>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</si>
  <si>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</si>
  <si>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</si>
  <si>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</si>
  <si>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</si>
  <si>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</si>
  <si>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</si>
  <si>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</si>
  <si>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</si>
  <si>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</si>
  <si>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</si>
  <si>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</si>
  <si>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</si>
  <si>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</si>
  <si>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</si>
  <si>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</si>
  <si>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</si>
  <si>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</si>
  <si>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</si>
  <si>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</si>
  <si>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</si>
  <si>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</si>
  <si>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</si>
  <si>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</si>
  <si>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</si>
  <si>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</si>
  <si>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</si>
  <si>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</si>
  <si>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</si>
  <si>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</si>
  <si>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</si>
  <si>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</si>
  <si>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</si>
  <si>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</si>
  <si>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</si>
  <si>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</si>
  <si>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</si>
  <si>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</si>
  <si>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</si>
  <si>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</si>
  <si>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</si>
  <si>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</si>
  <si>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</si>
  <si>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</si>
  <si>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</si>
  <si>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</si>
  <si>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</si>
  <si>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</si>
  <si>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</si>
  <si>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</si>
  <si>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</si>
  <si>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</si>
  <si>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</si>
  <si>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</si>
  <si>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</si>
  <si>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</si>
  <si>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</si>
  <si>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</si>
  <si>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</si>
  <si>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</si>
  <si>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</si>
  <si>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</si>
  <si>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</si>
  <si>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</si>
  <si>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</si>
  <si>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</si>
  <si>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</si>
  <si>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</si>
  <si>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</si>
  <si>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</si>
  <si>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</si>
  <si>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</si>
  <si>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</si>
  <si>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</si>
  <si>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</si>
  <si>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</si>
  <si>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</si>
  <si>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</si>
  <si>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</si>
  <si>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</si>
  <si>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</si>
  <si>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</si>
  <si>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</si>
  <si>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</si>
  <si>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</si>
  <si>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</si>
  <si>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</si>
  <si>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</si>
  <si>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</si>
  <si>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</si>
  <si>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</si>
  <si>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</si>
  <si>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</si>
  <si>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</si>
  <si>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</si>
  <si>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</si>
  <si>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</si>
  <si>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</si>
  <si>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</si>
  <si>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</si>
  <si>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</si>
  <si>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</si>
  <si>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</si>
  <si>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</si>
  <si>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</si>
  <si>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</si>
  <si>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</si>
  <si>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</si>
  <si>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</si>
  <si>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</si>
  <si>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</si>
  <si>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</si>
  <si>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</si>
  <si>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</si>
  <si>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</si>
  <si>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</si>
  <si>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</si>
  <si>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</si>
  <si>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</si>
  <si>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</si>
  <si>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</si>
  <si>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</si>
  <si>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</si>
  <si>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</si>
  <si>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</si>
  <si>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</si>
  <si>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</si>
  <si>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</si>
  <si>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</si>
  <si>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</si>
  <si>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</si>
  <si>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</si>
  <si>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</si>
  <si>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</si>
  <si>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</si>
  <si>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</si>
  <si>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</si>
  <si>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</si>
  <si>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</si>
  <si>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</si>
  <si>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</si>
  <si>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</si>
  <si>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</si>
  <si>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</si>
  <si>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</si>
  <si>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</si>
  <si>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</si>
  <si>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</si>
  <si>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</si>
  <si>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</si>
  <si>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</si>
  <si>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</si>
  <si>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</si>
  <si>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</si>
  <si>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</si>
  <si>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</si>
  <si>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</si>
  <si>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</si>
  <si>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</si>
  <si>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</si>
  <si>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</si>
  <si>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</si>
  <si>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</si>
  <si>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</si>
  <si>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</si>
  <si>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</si>
  <si>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</si>
  <si>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</si>
  <si>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</si>
  <si>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</si>
  <si>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</si>
  <si>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</si>
  <si>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</si>
  <si>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</si>
  <si>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</si>
  <si>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</si>
  <si>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</si>
  <si>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</si>
  <si>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</si>
  <si>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</si>
  <si>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</si>
  <si>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</si>
  <si>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</si>
  <si>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</si>
  <si>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</si>
  <si>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</si>
  <si>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</si>
  <si>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</si>
  <si>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</si>
  <si>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</si>
  <si>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</si>
  <si>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</si>
  <si>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</si>
  <si>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</si>
  <si>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</si>
  <si>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</si>
  <si>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</si>
  <si>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</si>
  <si>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</si>
  <si>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</si>
  <si>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</si>
  <si>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</si>
  <si>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</si>
  <si>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</si>
  <si>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</si>
  <si>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</si>
  <si>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</si>
  <si>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</si>
  <si>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</si>
  <si>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</si>
  <si>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</si>
  <si>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</si>
  <si>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</si>
  <si>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</si>
  <si>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</si>
  <si>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</si>
  <si>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</si>
  <si>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</si>
  <si>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</si>
  <si>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</si>
  <si>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</si>
  <si>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</si>
  <si>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</si>
  <si>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</si>
  <si>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</si>
  <si>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</si>
  <si>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</si>
  <si>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</si>
  <si>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</si>
  <si>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</si>
  <si>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</si>
  <si>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</si>
  <si>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</si>
  <si>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</si>
  <si>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</si>
  <si>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</si>
  <si>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</si>
  <si>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</si>
  <si>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</si>
  <si>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</si>
  <si>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</si>
  <si>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</si>
  <si>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</si>
  <si>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</si>
  <si>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</si>
  <si>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</si>
  <si>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</si>
  <si>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</si>
  <si>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</si>
  <si>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</si>
  <si>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</si>
  <si>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</si>
  <si>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</si>
  <si>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</si>
  <si>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</si>
  <si>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</si>
  <si>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</si>
  <si>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</si>
  <si>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</si>
  <si>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</si>
  <si>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</si>
  <si>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</si>
  <si>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</si>
  <si>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</si>
  <si>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</si>
  <si>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</si>
  <si>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</si>
  <si>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</si>
  <si>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</si>
  <si>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</si>
  <si>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</si>
  <si>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</si>
  <si>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</si>
  <si>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</si>
  <si>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</si>
  <si>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</si>
  <si>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</si>
  <si>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</si>
  <si>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</si>
  <si>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</si>
  <si>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</si>
  <si>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</si>
  <si>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</si>
  <si>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</si>
  <si>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</si>
  <si>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</si>
  <si>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</si>
  <si>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</si>
  <si>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</si>
  <si>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</si>
  <si>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</si>
  <si>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</si>
  <si>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</si>
  <si>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</si>
  <si>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</si>
  <si>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</si>
  <si>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</si>
  <si>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</si>
  <si>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</si>
  <si>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</si>
  <si>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</si>
  <si>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</si>
  <si>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</si>
  <si>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</si>
  <si>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</si>
  <si>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</si>
  <si>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</si>
  <si>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</si>
  <si>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</si>
  <si>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</si>
  <si>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</si>
  <si>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</si>
  <si>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</si>
  <si>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</si>
  <si>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</si>
  <si>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</si>
  <si>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</si>
  <si>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</si>
  <si>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</si>
  <si>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</si>
  <si>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</si>
  <si>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</si>
  <si>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</si>
  <si>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</si>
  <si>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</si>
  <si>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</si>
  <si>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</si>
  <si>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</si>
  <si>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</si>
  <si>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</si>
  <si>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</si>
  <si>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</si>
  <si>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</si>
  <si>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</si>
  <si>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</si>
  <si>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</si>
  <si>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</si>
  <si>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</si>
  <si>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</si>
  <si>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</si>
  <si>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</si>
  <si>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</si>
  <si>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</si>
  <si>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</si>
  <si>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</si>
  <si>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</si>
  <si>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</si>
  <si>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</si>
  <si>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</si>
  <si>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</si>
  <si>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</si>
  <si>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</si>
  <si>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</si>
  <si>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</si>
  <si>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</si>
  <si>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</si>
  <si>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</si>
  <si>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</si>
  <si>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</si>
  <si>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</si>
  <si>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</si>
  <si>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</si>
  <si>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</si>
  <si>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</si>
  <si>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</si>
  <si>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</si>
  <si>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</si>
  <si>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</si>
  <si>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</si>
  <si>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</si>
  <si>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</si>
  <si>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</si>
  <si>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</si>
  <si>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</si>
  <si>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</si>
  <si>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</si>
  <si>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</si>
  <si>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</si>
  <si>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</si>
  <si>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</si>
  <si>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</si>
  <si>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</si>
  <si>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</si>
  <si>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</si>
  <si>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</si>
  <si>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</si>
  <si>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</si>
  <si>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</si>
  <si>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</si>
  <si>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</si>
  <si>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</si>
  <si>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</si>
  <si>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</si>
  <si>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</si>
  <si>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</si>
  <si>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</si>
  <si>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</si>
  <si>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</si>
  <si>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</si>
  <si>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</si>
  <si>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</si>
  <si>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</si>
  <si>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</si>
  <si>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</si>
  <si>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</si>
  <si>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</si>
  <si>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</si>
  <si>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</si>
  <si>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</si>
  <si>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</si>
  <si>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</si>
  <si>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</si>
  <si>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</si>
  <si>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</si>
  <si>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</si>
  <si>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</si>
  <si>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</si>
  <si>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</si>
  <si>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</si>
  <si>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</si>
  <si>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</si>
  <si>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</si>
  <si>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</si>
  <si>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</si>
  <si>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</si>
  <si>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</si>
  <si>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</si>
  <si>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</si>
  <si>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</si>
  <si>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</si>
  <si>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</si>
  <si>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</si>
  <si>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</si>
  <si>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</si>
  <si>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</si>
  <si>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</si>
  <si>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</si>
  <si>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</si>
  <si>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</si>
  <si>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</si>
  <si>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</si>
  <si>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</si>
  <si>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</si>
  <si>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</si>
  <si>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</si>
  <si>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</si>
  <si>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</si>
  <si>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</si>
  <si>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</si>
  <si>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</si>
  <si>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</si>
  <si>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</si>
  <si>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</si>
  <si>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</si>
  <si>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</si>
  <si>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</si>
  <si>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</si>
  <si>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</si>
  <si>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</si>
  <si>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</si>
  <si>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</si>
  <si>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</si>
  <si>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</si>
  <si>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</si>
  <si>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</si>
  <si>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</si>
  <si>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</si>
  <si>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</si>
  <si>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</si>
  <si>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</si>
  <si>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</si>
  <si>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</si>
  <si>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</si>
  <si>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</si>
  <si>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</si>
  <si>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</si>
  <si>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</si>
  <si>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</si>
  <si>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</si>
  <si>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</si>
  <si>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</si>
  <si>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</si>
  <si>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</si>
  <si>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</si>
  <si>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</si>
  <si>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</si>
  <si>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</si>
  <si>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</si>
  <si>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</si>
  <si>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</si>
  <si>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</si>
  <si>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</si>
  <si>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</si>
  <si>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</si>
  <si>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</si>
  <si>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</si>
  <si>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</si>
  <si>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</si>
  <si>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</si>
  <si>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</si>
  <si>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</si>
  <si>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</si>
  <si>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</si>
  <si>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</si>
  <si>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</si>
  <si>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</si>
  <si>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</si>
  <si>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</si>
  <si>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</si>
  <si>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</si>
  <si>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</si>
  <si>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</si>
  <si>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</si>
  <si>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</si>
  <si>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</si>
  <si>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</si>
  <si>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</si>
  <si>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</si>
  <si>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</si>
  <si>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</si>
  <si>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</si>
  <si>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</si>
  <si>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</si>
  <si>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</si>
  <si>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</si>
  <si>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</si>
  <si>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</si>
  <si>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</si>
  <si>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</si>
  <si>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</si>
  <si>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</si>
  <si>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</si>
  <si>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</si>
  <si>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</si>
  <si>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</si>
  <si>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</si>
  <si>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</si>
  <si>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</si>
  <si>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</si>
  <si>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</si>
  <si>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</si>
  <si>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</si>
  <si>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</si>
  <si>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</si>
  <si>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</si>
  <si>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</si>
  <si>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</si>
  <si>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</si>
  <si>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</si>
  <si>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</si>
  <si>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</si>
  <si>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</si>
  <si>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</si>
  <si>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</si>
  <si>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</si>
  <si>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</si>
  <si>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</si>
  <si>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</si>
  <si>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</si>
  <si>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</si>
  <si>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</si>
  <si>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</si>
  <si>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</si>
  <si>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</si>
  <si>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</si>
  <si>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</si>
  <si>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</si>
  <si>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</si>
  <si>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</si>
  <si>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</si>
  <si>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</si>
  <si>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</si>
  <si>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</si>
  <si>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</si>
  <si>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</si>
  <si>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</si>
  <si>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</si>
  <si>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</si>
  <si>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</si>
  <si>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</si>
  <si>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</si>
  <si>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</si>
  <si>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</si>
  <si>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</si>
  <si>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</si>
  <si>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</si>
  <si>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</si>
  <si>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</si>
  <si>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</si>
  <si>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</si>
  <si>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</si>
  <si>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</si>
  <si>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</si>
  <si>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</si>
  <si>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</si>
  <si>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</si>
  <si>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</si>
  <si>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</si>
  <si>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</si>
  <si>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</si>
  <si>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</si>
  <si>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</si>
  <si>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</si>
  <si>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</si>
  <si>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</si>
  <si>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</si>
  <si>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</si>
  <si>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</si>
  <si>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</si>
  <si>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</si>
  <si>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</si>
  <si>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</si>
  <si>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</si>
  <si>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</si>
  <si>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</si>
  <si>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</si>
  <si>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</si>
  <si>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</si>
  <si>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</si>
  <si>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</si>
  <si>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</si>
  <si>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</si>
  <si>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</si>
  <si>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</si>
  <si>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</si>
  <si>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</si>
  <si>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</si>
  <si>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</si>
  <si>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</si>
  <si>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</si>
  <si>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</si>
  <si>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</si>
  <si>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</si>
  <si>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</si>
  <si>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</si>
  <si>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</si>
  <si>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</si>
  <si>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</si>
  <si>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</si>
  <si>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</si>
  <si>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</si>
  <si>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</si>
  <si>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</si>
  <si>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</si>
  <si>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</si>
  <si>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</si>
  <si>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</si>
  <si>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</si>
  <si>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</si>
  <si>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</si>
  <si>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</si>
  <si>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</si>
  <si>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</si>
  <si>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</si>
  <si>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</si>
  <si>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</si>
  <si>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</si>
  <si>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</si>
  <si>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</si>
  <si>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</si>
  <si>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</si>
  <si>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</si>
  <si>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</si>
  <si>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</si>
  <si>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</si>
  <si>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</si>
  <si>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</si>
  <si>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</si>
  <si>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</si>
  <si>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</si>
  <si>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</si>
  <si>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</si>
  <si>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</si>
  <si>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</si>
  <si>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</si>
  <si>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</si>
  <si>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</si>
  <si>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</si>
  <si>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</si>
  <si>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</si>
  <si>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</si>
  <si>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</si>
  <si>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</si>
  <si>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</si>
  <si>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</si>
  <si>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</si>
  <si>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</si>
  <si>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</si>
  <si>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</si>
  <si>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</si>
  <si>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</si>
  <si>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</si>
  <si>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</si>
  <si>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</si>
  <si>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</si>
  <si>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</si>
  <si>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</si>
  <si>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</si>
  <si>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</si>
  <si>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</si>
  <si>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</si>
  <si>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</si>
  <si>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</si>
  <si>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</si>
  <si>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</si>
  <si>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</si>
  <si>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</si>
  <si>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</si>
  <si>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</si>
  <si>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</si>
  <si>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</si>
  <si>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</si>
  <si>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</si>
  <si>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</si>
  <si>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</si>
  <si>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</si>
  <si>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</si>
  <si>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</si>
  <si>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</si>
  <si>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</si>
  <si>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</si>
  <si>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</si>
  <si>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</si>
  <si>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</si>
  <si>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</si>
  <si>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</si>
  <si>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</si>
  <si>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</si>
  <si>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</si>
  <si>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</si>
  <si>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</si>
  <si>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</si>
  <si>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</si>
  <si>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</si>
  <si>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</si>
  <si>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</si>
  <si>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</si>
  <si>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</si>
  <si>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</si>
  <si>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</si>
  <si>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</si>
  <si>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</si>
  <si>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</si>
  <si>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</si>
  <si>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</si>
  <si>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</si>
  <si>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</si>
  <si>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</si>
  <si>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</si>
  <si>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</si>
  <si>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</si>
  <si>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</si>
  <si>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</si>
  <si>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</si>
  <si>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</si>
  <si>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</si>
  <si>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</si>
  <si>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</si>
  <si>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</si>
  <si>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</si>
  <si>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</si>
  <si>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</si>
  <si>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</si>
  <si>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</si>
  <si>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</si>
  <si>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</si>
  <si>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</si>
  <si>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</si>
  <si>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</si>
  <si>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</si>
  <si>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</si>
  <si>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</si>
  <si>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</si>
  <si>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</si>
  <si>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</si>
  <si>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</si>
  <si>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</si>
  <si>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</si>
  <si>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</si>
  <si>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</si>
  <si>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</si>
  <si>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</si>
  <si>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</si>
  <si>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</si>
  <si>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</si>
  <si>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</si>
  <si>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</si>
  <si>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</si>
  <si>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</si>
  <si>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</si>
  <si>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</si>
  <si>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</si>
  <si>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</si>
  <si>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</si>
  <si>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</si>
  <si>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</si>
  <si>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</si>
  <si>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</si>
  <si>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</si>
  <si>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</si>
  <si>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</si>
  <si>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</si>
  <si>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</si>
  <si>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</si>
  <si>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</si>
  <si>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</si>
  <si>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</si>
  <si>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</si>
  <si>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</si>
  <si>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</si>
  <si>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</si>
  <si>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</si>
  <si>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</si>
  <si>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</si>
  <si>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</si>
  <si>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</si>
  <si>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</si>
  <si>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</si>
  <si>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</si>
  <si>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</si>
  <si>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</si>
  <si>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</si>
  <si>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</si>
  <si>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</si>
  <si>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</si>
  <si>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</si>
  <si>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</si>
  <si>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</si>
  <si>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</si>
  <si>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</si>
  <si>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</si>
  <si>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</si>
  <si>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</si>
  <si>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</si>
  <si>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</si>
  <si>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</si>
  <si>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</si>
  <si>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</si>
  <si>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</si>
  <si>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</si>
  <si>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</si>
  <si>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</si>
  <si>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</si>
  <si>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</si>
  <si>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</si>
  <si>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</si>
  <si>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</si>
  <si>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</si>
  <si>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</si>
  <si>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</si>
  <si>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</si>
  <si>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</si>
  <si>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</si>
  <si>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</si>
  <si>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</si>
  <si>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</si>
  <si>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</si>
  <si>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</si>
  <si>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</si>
  <si>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</si>
  <si>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</si>
  <si>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</si>
  <si>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</si>
  <si>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</si>
  <si>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</si>
  <si>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</si>
  <si>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</si>
  <si>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</si>
  <si>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</si>
  <si>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</si>
  <si>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</si>
  <si>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</si>
  <si>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</si>
  <si>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</si>
  <si>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</si>
  <si>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</si>
  <si>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</si>
  <si>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</si>
  <si>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</si>
  <si>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</si>
  <si>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</si>
  <si>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</si>
  <si>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</si>
  <si>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</si>
  <si>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</si>
  <si>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</si>
  <si>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</si>
  <si>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</si>
  <si>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</si>
  <si>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</si>
  <si>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</si>
  <si>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</si>
  <si>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</si>
  <si>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</si>
  <si>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</si>
  <si>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</si>
  <si>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</si>
  <si>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</si>
  <si>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</si>
  <si>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</si>
  <si>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</si>
  <si>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</si>
  <si>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</si>
  <si>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</si>
  <si>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</si>
  <si>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</si>
  <si>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</si>
  <si>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</si>
  <si>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</si>
  <si>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</si>
  <si>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</si>
  <si>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</si>
  <si>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</si>
  <si>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</si>
  <si>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</si>
  <si>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</si>
  <si>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</si>
  <si>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</si>
  <si>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</si>
  <si>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</si>
  <si>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</si>
  <si>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</si>
  <si>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</si>
  <si>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</si>
  <si>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</si>
  <si>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</si>
  <si>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</si>
  <si>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</si>
  <si>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</si>
  <si>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</si>
  <si>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</si>
  <si>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</si>
  <si>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</si>
  <si>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</si>
  <si>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</si>
  <si>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</si>
  <si>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</si>
  <si>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</si>
  <si>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</si>
  <si>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</si>
  <si>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</si>
  <si>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</si>
  <si>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</si>
  <si>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</si>
  <si>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</si>
  <si>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</si>
  <si>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</si>
  <si>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</si>
  <si>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</si>
  <si>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</si>
  <si>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</si>
  <si>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</si>
  <si>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</si>
  <si>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</si>
  <si>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</si>
  <si>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</si>
  <si>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</si>
  <si>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</si>
  <si>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</si>
  <si>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</si>
  <si>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</si>
  <si>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</si>
  <si>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</si>
  <si>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</si>
  <si>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</si>
  <si>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</si>
  <si>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</si>
  <si>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</si>
  <si>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</si>
  <si>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</si>
  <si>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</si>
  <si>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</si>
  <si>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</si>
  <si>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</si>
  <si>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</si>
  <si>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</si>
  <si>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</si>
  <si>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</si>
  <si>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</si>
  <si>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</si>
  <si>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</si>
  <si>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</si>
  <si>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</si>
  <si>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</si>
  <si>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</si>
  <si>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</si>
  <si>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</si>
  <si>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</si>
  <si>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</si>
  <si>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</si>
  <si>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</si>
  <si>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</si>
  <si>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</si>
  <si>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</si>
  <si>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</si>
  <si>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</si>
  <si>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</si>
  <si>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</si>
  <si>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</si>
  <si>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</si>
  <si>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</si>
  <si>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</si>
  <si>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</si>
  <si>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</si>
  <si>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</si>
  <si>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</si>
  <si>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</si>
  <si>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</si>
  <si>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</si>
  <si>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</si>
  <si>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</si>
  <si>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</si>
  <si>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</si>
  <si>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</si>
  <si>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</si>
  <si>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</si>
  <si>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</si>
  <si>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</si>
  <si>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</si>
  <si>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</si>
  <si>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</si>
  <si>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</si>
  <si>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</si>
  <si>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</si>
  <si>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</si>
  <si>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</si>
  <si>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</si>
  <si>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</si>
  <si>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</si>
  <si>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</si>
  <si>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</si>
  <si>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</si>
  <si>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</si>
  <si>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</si>
  <si>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</si>
  <si>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</si>
  <si>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</si>
  <si>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</si>
  <si>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</si>
  <si>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</si>
  <si>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</si>
  <si>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</si>
  <si>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</si>
  <si>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</si>
  <si>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</si>
  <si>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</si>
  <si>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</si>
  <si>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</si>
  <si>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</si>
  <si>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</si>
  <si>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</si>
  <si>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</si>
  <si>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</si>
  <si>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</si>
  <si>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</si>
  <si>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</si>
  <si>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</si>
  <si>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</si>
  <si>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</si>
  <si>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</si>
  <si>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</si>
  <si>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</si>
  <si>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</si>
  <si>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</si>
  <si>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</si>
  <si>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</si>
  <si>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</si>
  <si>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</si>
  <si>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</si>
  <si>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</si>
  <si>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</si>
  <si>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</si>
  <si>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</si>
  <si>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</si>
  <si>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</si>
  <si>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</si>
  <si>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</si>
  <si>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</si>
  <si>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</si>
  <si>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</si>
  <si>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</si>
  <si>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</si>
  <si>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</si>
  <si>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</si>
  <si>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</si>
  <si>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</si>
  <si>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</si>
  <si>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</si>
  <si>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</si>
  <si>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</si>
  <si>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</si>
  <si>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</si>
  <si>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</si>
  <si>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</si>
  <si>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</si>
  <si>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</si>
  <si>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</si>
  <si>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</si>
  <si>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</si>
  <si>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</si>
  <si>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</si>
  <si>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</si>
  <si>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</si>
  <si>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</si>
  <si>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</si>
  <si>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</si>
  <si>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</si>
  <si>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</si>
  <si>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</si>
  <si>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</si>
  <si>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</si>
  <si>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</si>
  <si>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</si>
  <si>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</si>
  <si>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</si>
  <si>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</si>
  <si>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</si>
  <si>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</si>
  <si>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</si>
  <si>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</si>
  <si>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</si>
  <si>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</si>
  <si>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</si>
  <si>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</si>
  <si>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</si>
  <si>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</si>
  <si>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</si>
  <si>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</si>
  <si>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</si>
  <si>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</si>
  <si>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</si>
  <si>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</si>
  <si>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</si>
  <si>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</si>
  <si>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</si>
  <si>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</si>
  <si>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</si>
  <si>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</si>
  <si>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</si>
  <si>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</si>
  <si>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</si>
  <si>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</si>
  <si>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</si>
  <si>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</si>
  <si>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</si>
  <si>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</si>
  <si>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</si>
  <si>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</si>
  <si>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</si>
  <si>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</si>
  <si>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</si>
  <si>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</si>
  <si>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</si>
  <si>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</si>
  <si>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</si>
  <si>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</si>
  <si>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</si>
  <si>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</si>
  <si>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</si>
  <si>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</si>
  <si>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</si>
  <si>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</si>
  <si>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</si>
  <si>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</si>
  <si>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</si>
  <si>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</si>
  <si>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</si>
  <si>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</si>
  <si>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</si>
  <si>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</si>
  <si>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</si>
  <si>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</si>
  <si>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</si>
  <si>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</si>
  <si>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</si>
  <si>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</si>
  <si>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</si>
  <si>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</si>
  <si>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</si>
  <si>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</si>
  <si>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</si>
  <si>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</si>
  <si>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</si>
  <si>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</si>
  <si>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</si>
  <si>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</si>
  <si>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</si>
  <si>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</si>
  <si>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</si>
  <si>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</si>
  <si>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</si>
  <si>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</si>
  <si>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</si>
  <si>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</si>
  <si>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</si>
  <si>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</si>
  <si>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</si>
  <si>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</si>
  <si>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</si>
  <si>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</si>
  <si>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</si>
  <si>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</si>
  <si>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</si>
  <si>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</si>
  <si>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</si>
  <si>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</si>
  <si>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</si>
  <si>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</si>
  <si>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</si>
  <si>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</si>
  <si>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</si>
  <si>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</si>
  <si>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</si>
  <si>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</si>
  <si>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</si>
  <si>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</si>
  <si>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</si>
  <si>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</si>
  <si>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</si>
  <si>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</si>
  <si>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</si>
  <si>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</si>
  <si>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</si>
  <si>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</si>
  <si>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</si>
  <si>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</si>
  <si>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</si>
  <si>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</si>
  <si>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</si>
  <si>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</si>
  <si>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</si>
  <si>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</si>
  <si>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</si>
  <si>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</si>
  <si>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</si>
  <si>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</si>
  <si>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</si>
  <si>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</si>
  <si>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</si>
  <si>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</si>
  <si>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</si>
  <si>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</si>
  <si>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</si>
  <si>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</si>
  <si>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</si>
  <si>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</si>
  <si>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</si>
  <si>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</si>
  <si>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</si>
  <si>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</si>
  <si>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</si>
  <si>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</si>
  <si>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</si>
  <si>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</si>
  <si>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</si>
  <si>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</si>
  <si>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</si>
  <si>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</si>
  <si>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</si>
  <si>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</si>
  <si>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</si>
  <si>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</si>
  <si>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</si>
  <si>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</si>
  <si>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</si>
  <si>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</si>
  <si>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</si>
  <si>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</si>
  <si>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</si>
  <si>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</si>
  <si>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</si>
  <si>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</si>
  <si>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</si>
  <si>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</si>
  <si>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</si>
  <si>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</si>
  <si>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</si>
  <si>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</si>
  <si>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</si>
  <si>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</si>
  <si>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</si>
  <si>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</si>
  <si>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</si>
  <si>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</si>
  <si>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</si>
  <si>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</si>
  <si>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</si>
  <si>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</si>
  <si>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</si>
  <si>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</si>
  <si>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</si>
  <si>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</si>
  <si>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</si>
  <si>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</si>
  <si>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</si>
  <si>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</si>
  <si>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</si>
  <si>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</si>
  <si>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</si>
  <si>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</si>
  <si>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</si>
  <si>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</si>
  <si>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</si>
  <si>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</si>
  <si>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</si>
  <si>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</si>
  <si>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</si>
  <si>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</si>
  <si>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</si>
  <si>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</si>
  <si>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</si>
  <si>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</si>
  <si>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</si>
  <si>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</si>
  <si>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</si>
  <si>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</si>
  <si>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</si>
  <si>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</si>
  <si>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</si>
  <si>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</si>
  <si>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</si>
  <si>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</si>
  <si>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</si>
  <si>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</si>
  <si>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</si>
  <si>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</si>
  <si>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</si>
  <si>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</si>
  <si>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</si>
  <si>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</si>
  <si>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</si>
  <si>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</si>
  <si>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</si>
  <si>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</si>
  <si>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</si>
  <si>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</si>
  <si>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</si>
  <si>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</si>
  <si>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</si>
  <si>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</si>
  <si>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</si>
  <si>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</si>
  <si>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</si>
  <si>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</si>
  <si>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</si>
  <si>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</si>
  <si>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</si>
  <si>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</si>
  <si>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</si>
  <si>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</si>
  <si>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</si>
  <si>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</si>
  <si>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</si>
  <si>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</si>
  <si>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</si>
  <si>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</si>
  <si>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</si>
  <si>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</si>
  <si>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</si>
  <si>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</si>
  <si>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</si>
  <si>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</si>
  <si>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</si>
  <si>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</si>
  <si>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</si>
  <si>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</si>
  <si>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</si>
  <si>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</si>
  <si>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</si>
  <si>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</si>
  <si>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</si>
  <si>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</si>
  <si>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</si>
  <si>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</si>
  <si>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</si>
  <si>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</si>
  <si>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</si>
  <si>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</si>
  <si>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</si>
  <si>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</si>
  <si>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</si>
  <si>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</si>
  <si>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</si>
  <si>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</si>
  <si>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</si>
  <si>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</si>
  <si>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</si>
  <si>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</si>
  <si>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</si>
  <si>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</si>
  <si>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</si>
  <si>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</si>
  <si>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</si>
  <si>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</si>
  <si>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</si>
  <si>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</si>
  <si>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</si>
  <si>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</si>
  <si>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</si>
  <si>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</si>
  <si>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</si>
  <si>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</si>
  <si>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</si>
  <si>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</si>
  <si>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</si>
  <si>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</si>
  <si>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</si>
  <si>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</si>
  <si>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</si>
  <si>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</si>
  <si>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</si>
  <si>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</si>
  <si>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</si>
  <si>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</si>
  <si>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</si>
  <si>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</si>
  <si>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</si>
  <si>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</si>
  <si>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</si>
  <si>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</si>
  <si>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</si>
  <si>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</si>
  <si>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</si>
  <si>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</si>
  <si>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</si>
  <si>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</si>
  <si>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</si>
  <si>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</si>
  <si>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</si>
  <si>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</si>
  <si>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</si>
  <si>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</si>
  <si>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</si>
  <si>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</si>
  <si>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</si>
  <si>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</si>
  <si>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</si>
  <si>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</si>
  <si>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</si>
  <si>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</si>
  <si>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</si>
  <si>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</si>
  <si>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</si>
  <si>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</si>
  <si>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</si>
  <si>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</si>
  <si>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</si>
  <si>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</si>
  <si>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</si>
  <si>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</si>
  <si>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</si>
  <si>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</si>
  <si>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</si>
  <si>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</si>
  <si>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</si>
  <si>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</si>
  <si>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</si>
  <si>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</si>
  <si>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</si>
  <si>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</si>
  <si>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</si>
  <si>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</si>
  <si>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</si>
  <si>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</si>
  <si>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</si>
  <si>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</si>
  <si>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</si>
  <si>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</si>
  <si>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</si>
  <si>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</si>
  <si>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</si>
  <si>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</si>
  <si>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</si>
  <si>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</si>
  <si>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</si>
  <si>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</si>
  <si>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</si>
  <si>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</si>
  <si>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</si>
  <si>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</si>
  <si>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</si>
  <si>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</si>
  <si>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</si>
  <si>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</si>
  <si>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</si>
  <si>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</si>
  <si>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</si>
  <si>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</si>
  <si>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</si>
  <si>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</si>
  <si>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</si>
  <si>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</si>
  <si>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</si>
  <si>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</si>
  <si>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</si>
  <si>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</si>
  <si>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</si>
  <si>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</si>
  <si>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</si>
  <si>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</si>
  <si>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</si>
  <si>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</si>
  <si>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</si>
  <si>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</si>
  <si>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</si>
  <si>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</si>
  <si>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</si>
  <si>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</si>
  <si>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</si>
  <si>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</si>
  <si>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</si>
  <si>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</si>
  <si>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</si>
  <si>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</si>
  <si>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</si>
  <si>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</si>
  <si>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</si>
  <si>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</si>
  <si>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</si>
  <si>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</si>
  <si>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</si>
  <si>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</si>
  <si>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</si>
  <si>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</si>
  <si>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</si>
  <si>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</si>
  <si>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</si>
  <si>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</si>
  <si>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</si>
  <si>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</si>
  <si>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</si>
  <si>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</si>
  <si>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</si>
  <si>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</si>
  <si>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</si>
  <si>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</si>
  <si>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</si>
  <si>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</si>
  <si>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</si>
  <si>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</si>
  <si>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</si>
  <si>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</si>
  <si>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</si>
  <si>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</si>
  <si>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</si>
  <si>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</si>
  <si>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</si>
  <si>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</si>
  <si>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</si>
  <si>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</si>
  <si>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</si>
  <si>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</si>
  <si>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</si>
  <si>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</si>
  <si>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</si>
  <si>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</si>
  <si>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</si>
  <si>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</si>
  <si>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</si>
  <si>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</si>
  <si>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</si>
  <si>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</si>
  <si>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</si>
  <si>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</si>
  <si>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</si>
  <si>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</si>
  <si>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</si>
  <si>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</si>
  <si>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</si>
  <si>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</si>
  <si>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</si>
  <si>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</si>
  <si>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</si>
  <si>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</si>
  <si>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</si>
  <si>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</si>
  <si>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</si>
  <si>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</si>
  <si>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</si>
  <si>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</si>
  <si>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</si>
  <si>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</si>
  <si>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</si>
  <si>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</si>
  <si>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</si>
  <si>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</si>
  <si>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</si>
  <si>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</si>
  <si>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</si>
  <si>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</si>
  <si>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</si>
  <si>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</si>
  <si>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</si>
  <si>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</si>
  <si>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</si>
  <si>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</si>
  <si>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</si>
  <si>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</si>
  <si>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</si>
  <si>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</si>
  <si>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</si>
  <si>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</si>
  <si>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</si>
  <si>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</si>
  <si>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</si>
  <si>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</si>
  <si>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</si>
  <si>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</si>
  <si>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</si>
  <si>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</si>
  <si>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</si>
  <si>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</si>
  <si>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</si>
  <si>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</si>
  <si>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</si>
  <si>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</si>
  <si>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</si>
  <si>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</si>
  <si>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</si>
  <si>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</si>
  <si>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</si>
  <si>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</si>
  <si>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</si>
  <si>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</si>
  <si>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</si>
  <si>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</si>
  <si>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</si>
  <si>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</si>
  <si>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</si>
  <si>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</si>
  <si>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</si>
  <si>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</si>
  <si>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</si>
  <si>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</si>
  <si>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</si>
  <si>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</si>
  <si>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</si>
  <si>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</si>
  <si>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</si>
  <si>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</si>
  <si>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</si>
  <si>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</si>
  <si>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</si>
  <si>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</si>
  <si>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</si>
  <si>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</si>
  <si>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</si>
  <si>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</si>
  <si>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</si>
  <si>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</si>
  <si>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</si>
  <si>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</si>
  <si>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</si>
  <si>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</si>
  <si>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</si>
  <si>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</si>
  <si>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</si>
  <si>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</si>
  <si>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</si>
  <si>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</si>
  <si>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</si>
  <si>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</si>
  <si>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</si>
  <si>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</si>
  <si>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</si>
  <si>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</si>
  <si>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</si>
  <si>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</si>
  <si>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</si>
  <si>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</si>
  <si>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</si>
  <si>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</si>
  <si>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</si>
  <si>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</si>
  <si>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</si>
  <si>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</si>
  <si>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</si>
  <si>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</si>
  <si>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</si>
  <si>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</si>
  <si>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</si>
  <si>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</si>
  <si>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</si>
  <si>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</si>
  <si>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</si>
  <si>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</si>
  <si>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</si>
  <si>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</si>
  <si>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</si>
  <si>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</si>
  <si>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</si>
  <si>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</si>
  <si>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</si>
  <si>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</si>
  <si>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</si>
  <si>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</si>
  <si>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</si>
  <si>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</si>
  <si>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</si>
  <si>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</si>
  <si>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</si>
  <si>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</si>
  <si>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</si>
  <si>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</si>
  <si>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</si>
  <si>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</si>
  <si>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</si>
  <si>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</si>
  <si>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</si>
  <si>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</si>
  <si>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</si>
  <si>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</si>
  <si>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</si>
  <si>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</si>
  <si>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</si>
  <si>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</si>
  <si>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</si>
  <si>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</si>
  <si>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</si>
  <si>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</si>
  <si>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</si>
  <si>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</si>
  <si>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</si>
  <si>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</si>
  <si>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</si>
  <si>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</si>
  <si>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</si>
  <si>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</si>
  <si>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</si>
  <si>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</si>
  <si>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</si>
  <si>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</si>
  <si>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</si>
  <si>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</si>
  <si>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</si>
  <si>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</si>
  <si>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</si>
  <si>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</si>
  <si>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</si>
  <si>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</si>
  <si>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</si>
  <si>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</si>
  <si>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</si>
  <si>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</si>
  <si>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</si>
  <si>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</si>
  <si>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</si>
  <si>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</si>
  <si>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</si>
  <si>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</si>
  <si>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</si>
  <si>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</si>
  <si>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</si>
  <si>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</si>
  <si>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</si>
  <si>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</si>
  <si>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</si>
  <si>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</si>
  <si>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</si>
  <si>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</si>
  <si>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</si>
  <si>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</si>
  <si>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</si>
  <si>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</si>
  <si>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</si>
  <si>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</si>
  <si>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</si>
  <si>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</si>
  <si>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</si>
  <si>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</si>
  <si>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</si>
  <si>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</si>
  <si>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</si>
  <si>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</si>
  <si>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</si>
  <si>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</si>
  <si>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</si>
  <si>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</si>
  <si>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</si>
  <si>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</si>
  <si>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</si>
  <si>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</si>
  <si>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</si>
  <si>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</si>
  <si>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</si>
  <si>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</si>
  <si>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</si>
  <si>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</si>
  <si>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</si>
  <si>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</si>
  <si>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</si>
  <si>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</si>
  <si>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</si>
  <si>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</si>
  <si>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</si>
  <si>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</si>
  <si>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</si>
  <si>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</si>
  <si>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</si>
  <si>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</si>
  <si>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</si>
  <si>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</si>
  <si>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</si>
  <si>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</si>
  <si>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</si>
  <si>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</si>
  <si>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</si>
  <si>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</si>
  <si>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</si>
  <si>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</si>
  <si>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</si>
  <si>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</si>
  <si>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</si>
  <si>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</si>
  <si>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</si>
  <si>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</si>
  <si>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</si>
  <si>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</si>
  <si>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</si>
  <si>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</si>
  <si>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</si>
  <si>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</si>
  <si>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</si>
  <si>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</si>
  <si>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</si>
  <si>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</si>
  <si>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</si>
  <si>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</si>
  <si>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</si>
  <si>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</si>
  <si>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</si>
  <si>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</si>
  <si>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</si>
  <si>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</si>
  <si>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</si>
  <si>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</si>
  <si>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</si>
  <si>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</si>
  <si>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</si>
  <si>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</si>
  <si>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</si>
  <si>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</si>
  <si>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</si>
  <si>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</si>
  <si>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</si>
  <si>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</si>
  <si>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</si>
  <si>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</si>
  <si>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</si>
  <si>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</si>
  <si>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</si>
  <si>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</si>
  <si>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</si>
  <si>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</si>
  <si>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</si>
  <si>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</si>
  <si>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</si>
  <si>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</si>
  <si>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</si>
  <si>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</si>
  <si>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</si>
  <si>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</si>
  <si>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</si>
  <si>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</si>
  <si>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</si>
  <si>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</si>
  <si>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</si>
  <si>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</si>
  <si>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</si>
  <si>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</si>
  <si>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</si>
  <si>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</si>
  <si>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</si>
  <si>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</si>
  <si>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</si>
  <si>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</si>
  <si>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</si>
  <si>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</si>
  <si>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</si>
  <si>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</si>
  <si>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</si>
  <si>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</si>
  <si>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</si>
  <si>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</si>
  <si>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</si>
  <si>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</si>
  <si>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</si>
  <si>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</si>
  <si>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</si>
  <si>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</si>
  <si>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</si>
  <si>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</si>
  <si>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</si>
  <si>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</si>
  <si>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</si>
  <si>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</si>
  <si>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</si>
  <si>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</si>
  <si>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</si>
  <si>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</si>
  <si>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</si>
  <si>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</si>
  <si>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</si>
  <si>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</si>
  <si>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</si>
  <si>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</si>
  <si>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</si>
  <si>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</si>
  <si>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</si>
  <si>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</si>
  <si>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</si>
  <si>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</si>
  <si>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</si>
  <si>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</si>
  <si>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</si>
  <si>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</si>
  <si>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</si>
  <si>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</si>
  <si>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</si>
  <si>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</si>
  <si>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</si>
  <si>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</si>
  <si>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</si>
  <si>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</si>
  <si>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</si>
  <si>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</si>
  <si>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</si>
  <si>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</si>
  <si>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</si>
  <si>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</si>
  <si>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</si>
  <si>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</si>
  <si>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</si>
  <si>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</si>
  <si>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</si>
  <si>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</si>
  <si>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</si>
  <si>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</si>
  <si>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</si>
  <si>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</si>
  <si>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</si>
  <si>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</si>
  <si>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</si>
  <si>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</si>
  <si>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</si>
  <si>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</si>
  <si>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</si>
  <si>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</si>
  <si>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</si>
  <si>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</si>
  <si>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</si>
  <si>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</si>
  <si>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</si>
  <si>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</si>
  <si>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</si>
  <si>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</si>
  <si>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</si>
  <si>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</si>
  <si>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</si>
  <si>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</si>
  <si>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</si>
  <si>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</si>
  <si>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</si>
  <si>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</si>
  <si>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</si>
  <si>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</si>
  <si>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</si>
  <si>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</si>
  <si>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</si>
  <si>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</si>
  <si>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</si>
  <si>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</si>
  <si>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</si>
  <si>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</si>
  <si>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</si>
  <si>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</si>
  <si>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</si>
  <si>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</si>
  <si>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</si>
  <si>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</si>
  <si>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</si>
  <si>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</si>
  <si>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</si>
  <si>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</si>
  <si>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</si>
  <si>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</si>
  <si>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</si>
  <si>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</si>
  <si>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</si>
  <si>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</si>
  <si>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</si>
  <si>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</si>
  <si>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</si>
  <si>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</si>
  <si>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</si>
  <si>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</si>
  <si>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</si>
  <si>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</si>
  <si>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</si>
  <si>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</si>
  <si>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</si>
  <si>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</si>
  <si>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</si>
  <si>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</si>
  <si>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</si>
  <si>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</si>
  <si>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</si>
  <si>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</si>
  <si>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</si>
  <si>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</si>
  <si>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</si>
  <si>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</si>
  <si>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</si>
  <si>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</si>
  <si>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</si>
  <si>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</si>
  <si>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</si>
  <si>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</si>
  <si>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</si>
  <si>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</si>
  <si>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</si>
  <si>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</si>
  <si>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</si>
  <si>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</si>
  <si>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</si>
  <si>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</si>
  <si>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</si>
  <si>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</si>
  <si>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</si>
  <si>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</si>
  <si>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</si>
  <si>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</si>
  <si>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</si>
  <si>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</si>
  <si>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</si>
  <si>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</si>
  <si>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</si>
  <si>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</si>
  <si>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</si>
  <si>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</si>
  <si>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</si>
  <si>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</si>
  <si>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</si>
  <si>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</si>
  <si>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</si>
  <si>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</si>
  <si>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</si>
  <si>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</si>
  <si>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</si>
  <si>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</si>
  <si>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</si>
  <si>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</si>
  <si>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</si>
  <si>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</si>
  <si>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</si>
  <si>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</si>
  <si>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</si>
  <si>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</si>
  <si>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</si>
  <si>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</si>
  <si>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</si>
  <si>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</si>
  <si>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</si>
  <si>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</si>
  <si>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</si>
  <si>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</si>
  <si>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</si>
  <si>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</si>
  <si>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</si>
  <si>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</si>
  <si>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</si>
  <si>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</si>
  <si>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</si>
  <si>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</si>
  <si>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</si>
  <si>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</si>
  <si>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</si>
  <si>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</si>
  <si>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</si>
  <si>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</si>
  <si>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</si>
  <si>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</si>
  <si>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</si>
  <si>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</si>
  <si>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</si>
  <si>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</si>
  <si>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</si>
  <si>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</si>
  <si>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</si>
  <si>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</si>
  <si>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</si>
  <si>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</si>
  <si>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</si>
  <si>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</si>
  <si>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</si>
  <si>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</si>
  <si>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</si>
  <si>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</si>
  <si>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</si>
  <si>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</si>
  <si>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</si>
  <si>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</si>
  <si>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</si>
  <si>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</si>
  <si>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</si>
  <si>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</si>
  <si>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</si>
  <si>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</si>
  <si>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</si>
  <si>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</si>
  <si>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</si>
  <si>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</si>
  <si>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</si>
  <si>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</si>
  <si>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</si>
  <si>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</si>
  <si>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</si>
  <si>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</si>
  <si>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</si>
  <si>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</si>
  <si>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</si>
  <si>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</si>
  <si>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</si>
  <si>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</si>
  <si>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</si>
  <si>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</si>
  <si>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</si>
  <si>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</si>
  <si>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</si>
  <si>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</si>
  <si>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</si>
  <si>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</si>
  <si>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</si>
  <si>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</si>
  <si>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</si>
  <si>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</si>
  <si>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</si>
  <si>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</si>
  <si>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</si>
  <si>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</si>
  <si>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</si>
  <si>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</si>
  <si>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</si>
  <si>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</si>
  <si>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</si>
  <si>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</si>
  <si>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</si>
  <si>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</si>
  <si>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</si>
  <si>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</si>
  <si>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</si>
  <si>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</si>
  <si>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</si>
  <si>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</si>
  <si>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</si>
  <si>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</si>
  <si>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</si>
  <si>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</si>
  <si>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</si>
  <si>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</si>
  <si>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</si>
  <si>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</si>
  <si>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</si>
  <si>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</si>
  <si>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</si>
  <si>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</si>
  <si>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</si>
  <si>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</si>
  <si>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</si>
  <si>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</si>
  <si>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</si>
  <si>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</si>
  <si>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</si>
  <si>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</si>
  <si>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</si>
  <si>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</si>
  <si>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</si>
  <si>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</si>
  <si>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</si>
  <si>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</si>
  <si>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</si>
  <si>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</si>
  <si>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</si>
  <si>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</si>
  <si>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</si>
  <si>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</si>
  <si>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</si>
  <si>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</si>
  <si>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</si>
  <si>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</si>
  <si>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</si>
  <si>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</si>
  <si>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</si>
  <si>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</si>
  <si>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</si>
  <si>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</si>
  <si>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</si>
  <si>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</si>
  <si>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</si>
  <si>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</si>
  <si>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</si>
  <si>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</si>
  <si>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</si>
  <si>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</si>
  <si>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</si>
  <si>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</si>
  <si>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</si>
  <si>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</si>
  <si>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</si>
  <si>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</si>
  <si>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</si>
  <si>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</si>
  <si>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</si>
  <si>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</si>
  <si>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</si>
  <si>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</si>
  <si>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</si>
  <si>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</si>
  <si>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</si>
  <si>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</si>
  <si>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</si>
  <si>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</si>
  <si>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</si>
  <si>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</si>
  <si>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</si>
  <si>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</si>
  <si>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</si>
  <si>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</si>
  <si>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</si>
  <si>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</si>
  <si>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</si>
  <si>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</si>
  <si>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</si>
  <si>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</si>
  <si>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</si>
  <si>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</si>
  <si>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</si>
  <si>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</si>
  <si>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</si>
  <si>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</si>
  <si>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</si>
  <si>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</si>
  <si>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</si>
  <si>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</si>
  <si>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</si>
  <si>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</si>
  <si>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</si>
  <si>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</si>
  <si>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</si>
  <si>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</si>
  <si>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</si>
  <si>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</si>
  <si>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</si>
  <si>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</si>
  <si>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</si>
  <si>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</si>
  <si>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</si>
  <si>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</si>
  <si>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</si>
  <si>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</si>
  <si>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</si>
  <si>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</si>
  <si>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</si>
  <si>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</si>
  <si>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</si>
  <si>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</si>
  <si>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</si>
  <si>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</si>
  <si>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</si>
  <si>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</si>
  <si>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</si>
  <si>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</si>
  <si>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</si>
  <si>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</si>
  <si>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</si>
  <si>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</si>
  <si>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</si>
  <si>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</si>
  <si>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</si>
  <si>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</si>
  <si>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</si>
  <si>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</si>
  <si>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</si>
  <si>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</si>
  <si>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</si>
  <si>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</si>
  <si>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</si>
  <si>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</si>
  <si>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</si>
  <si>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</si>
  <si>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</si>
  <si>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</si>
  <si>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</si>
  <si>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</si>
  <si>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</si>
  <si>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</si>
  <si>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</si>
  <si>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</si>
  <si>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</si>
  <si>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</si>
  <si>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</si>
  <si>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</si>
  <si>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</si>
  <si>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</si>
  <si>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</si>
  <si>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</si>
  <si>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</si>
  <si>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</si>
  <si>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</si>
  <si>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</si>
  <si>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</si>
  <si>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</si>
  <si>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</si>
  <si>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</si>
  <si>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</si>
  <si>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</si>
  <si>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</si>
  <si>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</si>
  <si>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</si>
  <si>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</si>
  <si>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</si>
  <si>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</si>
  <si>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</si>
  <si>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</si>
  <si>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</si>
  <si>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</si>
  <si>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</si>
  <si>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</si>
  <si>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</si>
  <si>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</si>
  <si>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</si>
  <si>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</si>
  <si>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</si>
  <si>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</si>
  <si>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</si>
  <si>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</si>
  <si>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</si>
  <si>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</si>
  <si>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</si>
  <si>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</si>
  <si>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</si>
  <si>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</si>
  <si>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</si>
  <si>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</si>
  <si>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</si>
  <si>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</si>
  <si>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</si>
  <si>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</si>
  <si>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</si>
  <si>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</si>
  <si>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</si>
  <si>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</si>
  <si>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</si>
  <si>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</si>
  <si>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</si>
  <si>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</si>
  <si>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</si>
  <si>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</si>
  <si>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</si>
  <si>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</si>
  <si>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</si>
  <si>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</si>
  <si>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</si>
  <si>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</si>
  <si>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</si>
  <si>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</si>
  <si>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</si>
  <si>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</si>
  <si>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</si>
  <si>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</si>
  <si>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</si>
  <si>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</si>
  <si>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</si>
  <si>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</si>
  <si>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</si>
  <si>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</si>
  <si>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</si>
  <si>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</si>
  <si>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</si>
  <si>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</si>
  <si>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</si>
  <si>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</si>
  <si>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</si>
  <si>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</si>
  <si>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</si>
  <si>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</si>
  <si>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</si>
  <si>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</si>
  <si>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</si>
  <si>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</si>
  <si>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</si>
  <si>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</si>
  <si>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</si>
  <si>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</si>
  <si>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</si>
  <si>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</si>
  <si>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</si>
  <si>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</si>
  <si>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</si>
  <si>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</si>
  <si>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</si>
  <si>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</si>
  <si>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</si>
  <si>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</si>
  <si>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</si>
  <si>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</si>
  <si>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</si>
  <si>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</si>
  <si>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</si>
  <si>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</si>
  <si>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</si>
  <si>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</si>
  <si>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</si>
  <si>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</si>
  <si>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</si>
  <si>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</si>
  <si>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</si>
  <si>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</si>
  <si>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</si>
  <si>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</si>
  <si>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</si>
  <si>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</si>
  <si>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</si>
  <si>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</si>
  <si>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</si>
  <si>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</si>
  <si>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</si>
  <si>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</si>
  <si>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</si>
  <si>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</si>
  <si>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</si>
  <si>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</si>
  <si>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</si>
  <si>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</si>
  <si>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</si>
  <si>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</si>
  <si>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</si>
  <si>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</si>
  <si>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</si>
  <si>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</si>
  <si>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</si>
  <si>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</si>
  <si>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</si>
  <si>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</si>
  <si>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</si>
  <si>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</si>
  <si>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</si>
  <si>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</si>
  <si>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</si>
  <si>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</si>
  <si>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</si>
  <si>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</si>
  <si>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</si>
  <si>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</si>
  <si>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</si>
  <si>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</si>
  <si>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</si>
  <si>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</si>
  <si>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</si>
  <si>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</si>
  <si>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</si>
  <si>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</si>
  <si>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</si>
  <si>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</si>
  <si>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</si>
  <si>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</si>
  <si>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</si>
  <si>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</si>
  <si>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</si>
  <si>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</si>
  <si>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</si>
  <si>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</si>
  <si>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</si>
  <si>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</si>
  <si>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</si>
  <si>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</si>
  <si>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</si>
  <si>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</si>
  <si>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</si>
  <si>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</si>
  <si>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</si>
  <si>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</si>
  <si>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</si>
  <si>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</si>
  <si>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</si>
  <si>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</si>
  <si>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</si>
  <si>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</si>
  <si>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</si>
  <si>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</si>
  <si>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</si>
  <si>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</si>
  <si>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</si>
  <si>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</si>
  <si>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</si>
  <si>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</si>
  <si>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</si>
  <si>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</si>
  <si>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</si>
  <si>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</si>
  <si>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</si>
  <si>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</si>
  <si>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</si>
  <si>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</si>
  <si>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</si>
  <si>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</si>
  <si>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</si>
  <si>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</si>
  <si>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</si>
  <si>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</si>
  <si>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</si>
  <si>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</si>
  <si>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</si>
  <si>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</si>
  <si>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</si>
  <si>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</si>
  <si>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</si>
  <si>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</si>
  <si>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</si>
  <si>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</si>
  <si>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</si>
  <si>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</si>
  <si>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</si>
  <si>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</si>
  <si>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</si>
  <si>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</si>
  <si>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</si>
  <si>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</si>
  <si>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</si>
  <si>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</si>
  <si>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</si>
  <si>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</si>
  <si>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</si>
  <si>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</si>
  <si>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</si>
  <si>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</si>
  <si>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</si>
  <si>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</si>
  <si>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</si>
  <si>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</si>
  <si>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</si>
  <si>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</si>
  <si>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</si>
  <si>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</si>
  <si>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</si>
  <si>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</si>
  <si>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</si>
  <si>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</si>
  <si>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</si>
  <si>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</si>
  <si>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</si>
  <si>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</si>
  <si>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</si>
  <si>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</si>
  <si>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</si>
  <si>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</si>
  <si>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</si>
  <si>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</si>
  <si>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</si>
  <si>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</si>
  <si>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</si>
  <si>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</si>
  <si>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</si>
  <si>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</si>
  <si>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</si>
  <si>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</si>
  <si>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</si>
  <si>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</si>
  <si>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</si>
  <si>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</si>
  <si>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</si>
  <si>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</si>
  <si>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</si>
  <si>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</si>
  <si>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</si>
  <si>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</si>
  <si>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</si>
  <si>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</si>
  <si>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</si>
  <si>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</si>
  <si>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</si>
  <si>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</si>
  <si>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</si>
  <si>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</si>
  <si>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</si>
  <si>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</si>
  <si>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</si>
  <si>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</si>
  <si>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</si>
  <si>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</si>
  <si>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</si>
  <si>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</si>
  <si>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</si>
  <si>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</si>
  <si>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</si>
  <si>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</si>
  <si>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</si>
  <si>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</si>
  <si>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</si>
  <si>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</si>
  <si>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</si>
  <si>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</si>
  <si>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</si>
  <si>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</si>
  <si>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</si>
  <si>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</si>
  <si>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</si>
  <si>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</si>
  <si>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</si>
  <si>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</si>
  <si>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</si>
  <si>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</si>
  <si>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</si>
  <si>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</si>
  <si>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</si>
  <si>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</si>
  <si>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</si>
  <si>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</si>
  <si>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</si>
  <si>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</si>
  <si>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</si>
  <si>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</si>
  <si>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</si>
  <si>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</si>
  <si>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</si>
  <si>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</si>
  <si>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</si>
  <si>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</si>
  <si>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</si>
  <si>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</si>
  <si>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</si>
  <si>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</si>
  <si>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</si>
  <si>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</si>
  <si>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</si>
  <si>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</si>
  <si>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</si>
  <si>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</si>
  <si>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</si>
  <si>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</si>
  <si>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</si>
  <si>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</si>
  <si>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</si>
  <si>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</si>
  <si>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</si>
  <si>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</si>
  <si>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</si>
  <si>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</si>
  <si>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</si>
  <si>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</si>
  <si>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</si>
  <si>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</si>
  <si>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</si>
  <si>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</si>
  <si>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</si>
  <si>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</si>
  <si>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</si>
  <si>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</si>
  <si>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</si>
  <si>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</si>
  <si>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</si>
  <si>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</si>
  <si>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</si>
  <si>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</si>
  <si>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</si>
  <si>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</si>
  <si>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</si>
  <si>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</si>
  <si>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</si>
  <si>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</si>
  <si>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</si>
  <si>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</si>
  <si>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</si>
  <si>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</si>
  <si>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</si>
  <si>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</si>
  <si>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</si>
  <si>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</si>
  <si>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</si>
  <si>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</si>
  <si>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</si>
  <si>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</si>
  <si>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</si>
  <si>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</si>
  <si>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</si>
  <si>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</si>
  <si>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</si>
  <si>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</si>
  <si>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</si>
  <si>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</si>
  <si>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</si>
  <si>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</si>
  <si>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</si>
  <si>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</si>
  <si>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</si>
  <si>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</si>
  <si>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</si>
  <si>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</si>
  <si>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</si>
  <si>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</si>
  <si>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</si>
  <si>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</si>
  <si>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</si>
  <si>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</si>
  <si>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</si>
  <si>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</si>
  <si>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</si>
  <si>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</si>
  <si>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</si>
  <si>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</si>
  <si>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</si>
  <si>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</si>
  <si>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</si>
  <si>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</si>
  <si>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</si>
  <si>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</si>
  <si>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</si>
  <si>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</si>
  <si>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</si>
  <si>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</si>
  <si>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</si>
  <si>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</si>
  <si>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</si>
  <si>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</si>
  <si>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</si>
  <si>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</si>
  <si>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</si>
  <si>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</si>
  <si>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</si>
  <si>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</si>
  <si>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</si>
  <si>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</si>
  <si>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</si>
  <si>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</si>
  <si>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</si>
  <si>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</si>
  <si>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</si>
  <si>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</si>
  <si>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</si>
  <si>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</si>
  <si>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</si>
  <si>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</si>
  <si>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</si>
  <si>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</si>
  <si>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</si>
  <si>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</si>
  <si>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</si>
  <si>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</si>
  <si>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</si>
  <si>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</si>
  <si>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</si>
  <si>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</si>
  <si>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</si>
  <si>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</si>
  <si>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</si>
  <si>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</si>
  <si>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</si>
  <si>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</si>
  <si>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</si>
  <si>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</si>
  <si>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</si>
  <si>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</si>
  <si>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</si>
  <si>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</si>
  <si>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</si>
  <si>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</si>
  <si>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</si>
  <si>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</si>
  <si>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</si>
  <si>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</si>
  <si>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</si>
  <si>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</si>
  <si>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</si>
  <si>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</si>
  <si>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</si>
  <si>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</si>
  <si>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</si>
  <si>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</si>
  <si>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</si>
  <si>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</si>
  <si>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</si>
  <si>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</si>
  <si>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</si>
  <si>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</si>
  <si>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</si>
  <si>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</si>
  <si>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</si>
  <si>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</si>
  <si>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</si>
  <si>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</si>
  <si>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</si>
  <si>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</si>
  <si>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</si>
  <si>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</si>
  <si>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</si>
  <si>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</si>
  <si>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</si>
  <si>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</si>
  <si>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</si>
  <si>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</si>
  <si>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</si>
  <si>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</si>
  <si>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</si>
  <si>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</si>
  <si>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</si>
  <si>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</si>
  <si>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</si>
  <si>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</si>
  <si>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</si>
  <si>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</si>
  <si>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</si>
  <si>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</si>
  <si>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</si>
  <si>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</si>
  <si>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</si>
  <si>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</si>
  <si>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</si>
  <si>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</si>
  <si>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</si>
  <si>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</si>
  <si>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</si>
  <si>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</si>
  <si>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</si>
  <si>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</si>
  <si>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</si>
  <si>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</si>
  <si>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</si>
  <si>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</si>
  <si>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</si>
  <si>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</si>
  <si>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</si>
  <si>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</si>
  <si>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</si>
  <si>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</si>
  <si>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</si>
  <si>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</si>
  <si>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</si>
  <si>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</si>
  <si>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</si>
  <si>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</si>
  <si>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</si>
  <si>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</si>
  <si>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</si>
  <si>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</si>
  <si>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</si>
  <si>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</si>
  <si>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</si>
  <si>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</si>
  <si>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</si>
  <si>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</si>
  <si>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</si>
  <si>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</si>
  <si>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</si>
  <si>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</si>
  <si>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</si>
  <si>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</si>
  <si>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</si>
  <si>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</si>
  <si>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</si>
  <si>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</si>
  <si>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</si>
  <si>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</si>
  <si>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</si>
  <si>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</si>
  <si>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</si>
  <si>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</si>
  <si>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</si>
  <si>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</si>
  <si>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</si>
  <si>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</si>
  <si>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</si>
  <si>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</si>
  <si>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</si>
  <si>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</si>
  <si>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</si>
  <si>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</si>
  <si>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</si>
  <si>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</si>
  <si>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</si>
  <si>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</si>
  <si>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</si>
  <si>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</si>
  <si>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</si>
  <si>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</si>
  <si>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</si>
  <si>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</si>
  <si>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</si>
  <si>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</si>
  <si>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</si>
  <si>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</si>
  <si>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</si>
  <si>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</si>
  <si>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</si>
  <si>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</si>
  <si>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</si>
  <si>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</si>
  <si>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</si>
  <si>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</si>
  <si>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</si>
  <si>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</si>
  <si>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</si>
  <si>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</si>
  <si>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</si>
  <si>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</si>
  <si>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</si>
  <si>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</si>
  <si>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</si>
  <si>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</si>
  <si>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</si>
  <si>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</si>
  <si>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</si>
  <si>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</si>
  <si>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</si>
  <si>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</si>
  <si>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</si>
  <si>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</si>
  <si>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</si>
  <si>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</si>
  <si>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</si>
  <si>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</si>
  <si>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</si>
  <si>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</si>
  <si>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</si>
  <si>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</si>
  <si>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</si>
  <si>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</si>
  <si>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</si>
  <si>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</si>
  <si>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</si>
  <si>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</si>
  <si>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</si>
  <si>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</si>
  <si>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</si>
  <si>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</si>
  <si>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</si>
  <si>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</si>
  <si>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</si>
  <si>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</si>
  <si>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</si>
  <si>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</si>
  <si>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</si>
  <si>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</si>
  <si>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</si>
  <si>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</si>
  <si>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</si>
  <si>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</si>
  <si>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</si>
  <si>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</si>
  <si>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</si>
  <si>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</si>
  <si>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</si>
  <si>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</si>
  <si>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</si>
  <si>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</si>
  <si>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</si>
  <si>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</si>
  <si>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</si>
  <si>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</si>
  <si>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</si>
  <si>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</si>
  <si>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</si>
  <si>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</si>
  <si>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</si>
  <si>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</si>
  <si>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</si>
  <si>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</si>
  <si>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</si>
  <si>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</si>
  <si>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</si>
  <si>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</si>
  <si>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</si>
  <si>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</si>
  <si>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</si>
  <si>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</si>
  <si>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</si>
  <si>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</si>
  <si>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</si>
  <si>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</si>
  <si>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</si>
  <si>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</si>
  <si>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</si>
  <si>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</si>
  <si>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</si>
  <si>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</si>
  <si>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</si>
  <si>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</si>
  <si>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</si>
  <si>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</si>
  <si>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</si>
  <si>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</si>
  <si>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</si>
  <si>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</si>
  <si>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</si>
  <si>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</si>
  <si>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</si>
  <si>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</si>
  <si>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</si>
  <si>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</si>
  <si>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</si>
  <si>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</si>
  <si>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</si>
  <si>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</si>
  <si>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</si>
  <si>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</si>
  <si>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</si>
  <si>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</si>
  <si>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</si>
  <si>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</si>
  <si>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</si>
  <si>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</si>
  <si>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</si>
  <si>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</si>
  <si>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</si>
  <si>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</si>
  <si>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</si>
  <si>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</si>
  <si>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</si>
  <si>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</si>
  <si>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</si>
  <si>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</si>
  <si>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</si>
  <si>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</si>
  <si>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</si>
  <si>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</si>
  <si>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</si>
  <si>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</si>
  <si>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</si>
  <si>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</si>
  <si>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</si>
  <si>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</si>
  <si>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</si>
  <si>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</si>
  <si>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</si>
  <si>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</si>
  <si>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</si>
  <si>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</si>
  <si>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</si>
  <si>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</si>
  <si>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</si>
  <si>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</si>
  <si>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</si>
  <si>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</si>
  <si>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</si>
  <si>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</si>
  <si>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</si>
  <si>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</si>
  <si>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</si>
  <si>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</si>
  <si>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</si>
  <si>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</si>
  <si>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</si>
  <si>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</si>
  <si>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</si>
  <si>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</si>
  <si>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</si>
  <si>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</si>
  <si>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</si>
  <si>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</si>
  <si>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</si>
  <si>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</si>
  <si>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</si>
  <si>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</si>
  <si>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</si>
  <si>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</si>
  <si>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</si>
  <si>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</si>
  <si>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</si>
  <si>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</si>
  <si>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</si>
  <si>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</si>
  <si>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</si>
  <si>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</si>
  <si>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</si>
  <si>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</si>
  <si>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</si>
  <si>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</si>
  <si>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</si>
  <si>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</si>
  <si>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</si>
  <si>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</si>
  <si>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</si>
  <si>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</si>
  <si>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</si>
  <si>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</si>
  <si>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</si>
  <si>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</si>
  <si>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</si>
  <si>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</si>
  <si>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</si>
  <si>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</si>
  <si>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</si>
  <si>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</si>
  <si>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</si>
  <si>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</si>
  <si>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</si>
  <si>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</si>
  <si>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</si>
  <si>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</si>
  <si>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</si>
  <si>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</si>
  <si>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</si>
  <si>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</si>
  <si>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</si>
  <si>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</si>
  <si>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</si>
  <si>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</si>
  <si>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</si>
  <si>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</si>
  <si>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</si>
  <si>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</si>
  <si>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</si>
  <si>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</si>
  <si>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</si>
  <si>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</si>
  <si>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</si>
  <si>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</si>
  <si>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</si>
  <si>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</si>
  <si>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</si>
  <si>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</si>
  <si>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</si>
  <si>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</si>
  <si>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</si>
  <si>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</si>
  <si>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</si>
  <si>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</si>
  <si>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</si>
  <si>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</si>
  <si>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</si>
  <si>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</si>
  <si>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</si>
  <si>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</si>
  <si>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</si>
  <si>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</si>
  <si>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</si>
  <si>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</si>
  <si>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</si>
  <si>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</si>
  <si>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</si>
  <si>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</si>
  <si>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</si>
  <si>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</si>
  <si>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</si>
  <si>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</si>
  <si>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</si>
  <si>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</si>
  <si>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</si>
  <si>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</si>
  <si>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</si>
  <si>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</si>
  <si>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</si>
  <si>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</si>
  <si>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</si>
  <si>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</si>
  <si>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</si>
  <si>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</si>
  <si>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</si>
  <si>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</si>
  <si>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</si>
  <si>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</si>
  <si>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</si>
  <si>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</si>
  <si>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</si>
  <si>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</si>
  <si>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</si>
  <si>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</si>
  <si>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</si>
  <si>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</si>
  <si>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</si>
  <si>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</si>
  <si>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</si>
  <si>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</si>
  <si>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</si>
  <si>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</si>
  <si>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</si>
  <si>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</si>
  <si>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</si>
  <si>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</si>
  <si>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</si>
  <si>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</si>
  <si>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</si>
  <si>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</si>
  <si>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</si>
  <si>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</si>
  <si>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</si>
  <si>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</si>
  <si>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</si>
  <si>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</si>
  <si>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</si>
  <si>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</si>
  <si>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</si>
  <si>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</si>
  <si>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</si>
  <si>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</si>
  <si>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</si>
  <si>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</si>
  <si>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</si>
  <si>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</si>
  <si>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</si>
  <si>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</si>
  <si>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</si>
  <si>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</si>
  <si>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</si>
  <si>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</si>
  <si>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</si>
  <si>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</si>
  <si>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</si>
  <si>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</si>
  <si>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</si>
  <si>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</si>
  <si>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</si>
  <si>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</si>
  <si>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</si>
  <si>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</si>
  <si>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</si>
  <si>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</si>
  <si>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</si>
  <si>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</si>
  <si>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</si>
  <si>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</si>
  <si>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</si>
  <si>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</si>
  <si>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</si>
  <si>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</si>
  <si>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</si>
  <si>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</si>
  <si>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</si>
  <si>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</si>
  <si>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</si>
  <si>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</si>
  <si>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</si>
  <si>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</si>
  <si>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</si>
  <si>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</si>
  <si>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</si>
  <si>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</si>
  <si>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</si>
  <si>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</si>
  <si>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</si>
  <si>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</si>
  <si>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</si>
  <si>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</si>
  <si>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</si>
  <si>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</si>
  <si>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</si>
  <si>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</si>
  <si>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</si>
  <si>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</si>
  <si>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</si>
  <si>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</si>
  <si>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</si>
  <si>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</si>
  <si>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</si>
  <si>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</si>
  <si>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</si>
  <si>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</si>
  <si>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</si>
  <si>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</si>
  <si>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</si>
  <si>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</si>
  <si>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</si>
  <si>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</si>
  <si>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</si>
  <si>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</si>
  <si>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</si>
  <si>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</si>
  <si>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</si>
  <si>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</si>
  <si>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</si>
  <si>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</si>
  <si>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</si>
  <si>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</si>
  <si>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</si>
  <si>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</si>
  <si>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</si>
  <si>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</si>
  <si>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</si>
  <si>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</si>
  <si>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</si>
  <si>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</si>
  <si>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</si>
  <si>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</si>
  <si>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</si>
  <si>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</si>
  <si>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</si>
  <si>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</si>
  <si>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</si>
  <si>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</si>
  <si>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</si>
  <si>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</si>
  <si>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</si>
  <si>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</si>
  <si>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</si>
  <si>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</si>
  <si>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</si>
  <si>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</si>
  <si>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</si>
  <si>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</si>
  <si>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</si>
  <si>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</si>
  <si>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</si>
  <si>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</si>
  <si>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</si>
  <si>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</si>
  <si>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</si>
  <si>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</si>
  <si>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</si>
  <si>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</si>
  <si>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</si>
  <si>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</si>
  <si>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</si>
  <si>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</si>
  <si>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</si>
  <si>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</si>
  <si>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</si>
  <si>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</si>
  <si>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</si>
  <si>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</si>
  <si>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</si>
  <si>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</si>
  <si>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</si>
  <si>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</si>
  <si>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</si>
  <si>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</si>
  <si>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</si>
  <si>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</si>
  <si>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</si>
  <si>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</si>
  <si>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</si>
  <si>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</si>
  <si>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</si>
  <si>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</si>
  <si>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</si>
  <si>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</si>
  <si>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</si>
  <si>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</si>
  <si>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</si>
  <si>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</si>
  <si>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</si>
  <si>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</si>
  <si>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</si>
  <si>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</si>
  <si>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</si>
  <si>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</si>
  <si>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</si>
  <si>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</si>
  <si>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</si>
  <si>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</si>
  <si>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</si>
  <si>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</si>
  <si>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</si>
  <si>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</si>
  <si>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</si>
  <si>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</si>
  <si>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</si>
  <si>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</si>
  <si>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</si>
  <si>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</si>
  <si>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</si>
  <si>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</si>
  <si>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</si>
  <si>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</si>
  <si>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</si>
  <si>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</si>
  <si>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</si>
  <si>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</si>
  <si>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</si>
  <si>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</si>
  <si>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</si>
  <si>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</si>
  <si>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</si>
  <si>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</si>
  <si>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</si>
  <si>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</si>
  <si>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</si>
  <si>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</si>
  <si>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</si>
  <si>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</si>
  <si>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</si>
  <si>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</si>
  <si>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</si>
  <si>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</si>
  <si>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</si>
  <si>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</si>
  <si>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</si>
  <si>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</si>
  <si>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</si>
  <si>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</si>
  <si>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</si>
  <si>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</si>
  <si>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</si>
  <si>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</si>
  <si>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</si>
  <si>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</si>
  <si>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</si>
  <si>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</si>
  <si>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</si>
  <si>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</si>
  <si>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</si>
  <si>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</si>
  <si>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</si>
  <si>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</si>
  <si>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</si>
  <si>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</si>
  <si>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</si>
  <si>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</si>
  <si>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</si>
  <si>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</si>
  <si>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</si>
  <si>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</si>
  <si>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</si>
  <si>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</si>
  <si>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</si>
  <si>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</si>
  <si>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</si>
  <si>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</si>
  <si>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</si>
  <si>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</si>
  <si>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</si>
  <si>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</si>
  <si>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</si>
  <si>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</si>
  <si>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</si>
  <si>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</si>
  <si>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</si>
  <si>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</si>
  <si>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</si>
  <si>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</si>
  <si>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</si>
  <si>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</si>
  <si>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</si>
  <si>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</si>
  <si>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</si>
  <si>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</si>
  <si>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</si>
  <si>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</si>
  <si>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</si>
  <si>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</si>
  <si>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</si>
  <si>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</si>
  <si>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</si>
  <si>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</si>
  <si>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</si>
  <si>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</si>
  <si>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</si>
  <si>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</si>
  <si>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</si>
  <si>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</si>
  <si>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</si>
  <si>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</si>
  <si>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</si>
  <si>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</si>
  <si>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</si>
  <si>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</si>
  <si>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</si>
  <si>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</si>
  <si>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</si>
  <si>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</si>
  <si>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</si>
  <si>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</si>
  <si>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</si>
  <si>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</si>
  <si>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</si>
  <si>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</si>
  <si>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</si>
  <si>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</si>
  <si>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</si>
  <si>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</si>
  <si>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</si>
  <si>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</si>
  <si>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</si>
  <si>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</si>
  <si>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</si>
  <si>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</si>
  <si>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</si>
  <si>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</si>
  <si>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</si>
  <si>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</si>
  <si>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</si>
  <si>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</si>
  <si>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</si>
  <si>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</si>
  <si>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</si>
  <si>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</si>
  <si>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</si>
  <si>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</si>
  <si>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</si>
  <si>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</si>
  <si>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</si>
  <si>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</si>
  <si>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</si>
  <si>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</si>
  <si>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</si>
  <si>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</si>
  <si>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</si>
  <si>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</si>
  <si>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</si>
  <si>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</si>
  <si>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</si>
  <si>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</si>
  <si>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</si>
  <si>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</si>
  <si>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</si>
  <si>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</si>
  <si>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</si>
  <si>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</si>
  <si>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</si>
  <si>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</si>
  <si>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</si>
  <si>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</si>
  <si>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</si>
  <si>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</si>
  <si>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</si>
  <si>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</si>
  <si>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</si>
  <si>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</si>
  <si>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</si>
  <si>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</si>
  <si>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</si>
  <si>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</si>
  <si>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</si>
  <si>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</si>
  <si>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</si>
  <si>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</si>
  <si>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</si>
  <si>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</si>
  <si>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</si>
  <si>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</si>
  <si>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</si>
  <si>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</si>
  <si>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</si>
  <si>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</si>
  <si>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</si>
  <si>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</si>
  <si>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</si>
  <si>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</si>
  <si>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</si>
  <si>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</si>
  <si>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</si>
  <si>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</si>
  <si>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</si>
  <si>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</si>
  <si>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</si>
  <si>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</si>
  <si>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</si>
  <si>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</si>
  <si>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</si>
  <si>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</si>
  <si>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</si>
  <si>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</si>
  <si>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</si>
  <si>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</si>
  <si>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</si>
  <si>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</si>
  <si>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</si>
  <si>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</si>
  <si>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</si>
  <si>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</si>
  <si>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</si>
  <si>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</si>
  <si>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</si>
  <si>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</si>
  <si>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</si>
  <si>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</si>
  <si>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</si>
  <si>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</si>
  <si>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</si>
  <si>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</si>
  <si>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</si>
  <si>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</si>
  <si>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</si>
  <si>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</si>
  <si>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</si>
  <si>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</si>
  <si>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</si>
  <si>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</si>
  <si>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</si>
  <si>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</si>
  <si>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</si>
  <si>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</si>
  <si>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</si>
  <si>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</si>
  <si>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</si>
  <si>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</si>
  <si>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</si>
  <si>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</si>
  <si>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</si>
  <si>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</si>
  <si>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</si>
  <si>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</si>
  <si>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</si>
  <si>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</si>
  <si>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</si>
  <si>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</si>
  <si>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</si>
  <si>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</si>
  <si>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</si>
  <si>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</si>
  <si>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</si>
  <si>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</si>
  <si>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</si>
  <si>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</si>
  <si>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</si>
  <si>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</si>
  <si>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</si>
  <si>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</si>
  <si>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</si>
  <si>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</si>
  <si>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</si>
  <si>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</si>
  <si>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</si>
  <si>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</si>
  <si>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</si>
  <si>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</si>
  <si>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</si>
  <si>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</si>
  <si>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</si>
  <si>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</si>
  <si>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</si>
  <si>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</si>
  <si>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</si>
  <si>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</si>
  <si>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</si>
  <si>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</si>
  <si>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</si>
  <si>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</si>
  <si>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</si>
  <si>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</si>
  <si>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</si>
  <si>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</si>
  <si>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</si>
  <si>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</si>
  <si>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</si>
  <si>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</si>
  <si>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</si>
  <si>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</si>
  <si>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</si>
  <si>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</si>
  <si>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</si>
  <si>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</si>
  <si>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</si>
  <si>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</si>
  <si>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</si>
  <si>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</si>
  <si>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</si>
  <si>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</si>
  <si>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</si>
  <si>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</si>
  <si>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</si>
  <si>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</si>
  <si>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</si>
  <si>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</si>
  <si>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</si>
  <si>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</si>
  <si>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</si>
  <si>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</si>
  <si>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</si>
  <si>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</si>
  <si>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</si>
  <si>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</si>
  <si>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</si>
  <si>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</si>
  <si>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</si>
  <si>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</si>
  <si>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</si>
  <si>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</si>
  <si>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</si>
  <si>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</si>
  <si>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</si>
  <si>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</si>
  <si>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</si>
  <si>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</si>
  <si>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</si>
  <si>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</si>
  <si>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</si>
  <si>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</si>
  <si>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</si>
  <si>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</si>
  <si>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</si>
  <si>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</si>
  <si>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</si>
  <si>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</si>
  <si>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</si>
  <si>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</si>
  <si>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</si>
  <si>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</si>
  <si>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</si>
  <si>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</si>
  <si>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</si>
  <si>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</si>
  <si>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</si>
  <si>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</si>
  <si>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</si>
  <si>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</si>
  <si>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</si>
  <si>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</si>
  <si>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</si>
  <si>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</si>
  <si>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</si>
  <si>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</si>
  <si>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</si>
  <si>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</si>
  <si>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</si>
  <si>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</si>
  <si>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</si>
  <si>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</si>
  <si>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</si>
  <si>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</si>
  <si>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</si>
  <si>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</si>
  <si>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</si>
  <si>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</si>
  <si>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</si>
  <si>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</si>
  <si>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</si>
  <si>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</si>
  <si>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</si>
  <si>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</si>
  <si>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</si>
  <si>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</si>
  <si>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</si>
  <si>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</si>
  <si>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</si>
  <si>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</si>
  <si>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</si>
  <si>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</si>
  <si>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</si>
  <si>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</si>
  <si>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</si>
  <si>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</si>
  <si>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</si>
  <si>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</si>
  <si>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</si>
  <si>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</si>
  <si>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</si>
  <si>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</si>
  <si>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</si>
  <si>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</si>
  <si>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</si>
  <si>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</si>
  <si>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</si>
  <si>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</si>
  <si>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</si>
  <si>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</si>
  <si>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</si>
  <si>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</si>
  <si>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</si>
  <si>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</si>
  <si>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</si>
  <si>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</si>
  <si>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</si>
  <si>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</si>
  <si>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</si>
  <si>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</si>
  <si>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</si>
  <si>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</si>
  <si>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</si>
  <si>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</si>
  <si>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</si>
  <si>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</si>
  <si>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</si>
  <si>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</si>
  <si>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</si>
  <si>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</si>
  <si>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</si>
  <si>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</si>
  <si>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</si>
  <si>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</si>
  <si>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</si>
  <si>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</si>
  <si>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</si>
  <si>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</si>
  <si>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</si>
  <si>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</si>
  <si>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</si>
  <si>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</si>
  <si>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</si>
  <si>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</si>
  <si>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</si>
  <si>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</si>
  <si>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</si>
  <si>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</si>
  <si>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</si>
  <si>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</si>
  <si>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</si>
  <si>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</si>
  <si>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</si>
  <si>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</si>
  <si>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</si>
  <si>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</si>
  <si>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</si>
  <si>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</si>
  <si>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</si>
  <si>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</si>
  <si>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</si>
  <si>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</si>
  <si>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</si>
  <si>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</si>
  <si>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</si>
  <si>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</si>
  <si>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</si>
  <si>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</si>
  <si>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</si>
  <si>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</si>
  <si>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</si>
  <si>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</si>
  <si>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</si>
  <si>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</si>
  <si>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</si>
  <si>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</si>
  <si>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</si>
  <si>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</si>
  <si>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</si>
  <si>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</si>
  <si>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</si>
  <si>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</si>
  <si>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</si>
  <si>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</si>
  <si>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</si>
  <si>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</si>
  <si>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</si>
  <si>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</si>
  <si>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</si>
  <si>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</si>
  <si>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</si>
  <si>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</si>
  <si>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</si>
  <si>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</si>
  <si>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</si>
  <si>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</si>
  <si>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</si>
  <si>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</si>
  <si>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</si>
  <si>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</si>
  <si>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</si>
  <si>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</si>
  <si>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</si>
  <si>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</si>
  <si>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</si>
  <si>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</si>
  <si>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</si>
  <si>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</si>
  <si>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</si>
  <si>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</si>
  <si>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</si>
  <si>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</si>
  <si>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</si>
  <si>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</si>
  <si>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</si>
  <si>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</si>
  <si>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</si>
  <si>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</si>
  <si>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</si>
  <si>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</si>
  <si>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</si>
  <si>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</si>
  <si>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</si>
  <si>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</si>
  <si>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</si>
  <si>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</si>
  <si>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</si>
  <si>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</si>
  <si>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</si>
  <si>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</si>
  <si>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</si>
  <si>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</si>
  <si>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</si>
  <si>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</si>
  <si>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</si>
  <si>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</si>
  <si>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</si>
  <si>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</si>
  <si>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</si>
  <si>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</si>
  <si>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</si>
  <si>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</si>
  <si>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</si>
  <si>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</si>
  <si>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</si>
  <si>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</si>
  <si>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</si>
  <si>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</si>
  <si>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</si>
  <si>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</si>
  <si>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</si>
  <si>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</si>
  <si>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</si>
  <si>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</si>
  <si>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</si>
  <si>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</si>
  <si>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</si>
  <si>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</si>
  <si>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</si>
  <si>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</si>
  <si>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</si>
  <si>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</si>
  <si>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</si>
  <si>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</si>
  <si>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</si>
  <si>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</si>
  <si>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</si>
  <si>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</si>
  <si>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</si>
  <si>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</si>
  <si>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</si>
  <si>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</si>
  <si>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</si>
  <si>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</si>
  <si>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</si>
  <si>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</si>
  <si>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</si>
  <si>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</si>
  <si>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</si>
  <si>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</si>
  <si>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</si>
  <si>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</si>
  <si>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</si>
  <si>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</si>
  <si>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</si>
  <si>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</si>
  <si>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</si>
  <si>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</si>
  <si>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</si>
  <si>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</si>
  <si>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</si>
  <si>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</si>
  <si>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</si>
  <si>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</si>
  <si>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</si>
  <si>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</si>
  <si>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</si>
  <si>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</si>
  <si>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</si>
  <si>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</si>
  <si>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</si>
  <si>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</si>
  <si>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</si>
  <si>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</si>
  <si>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</si>
  <si>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</si>
  <si>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</si>
  <si>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</si>
  <si>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</si>
  <si>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</si>
  <si>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</si>
  <si>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</si>
  <si>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</si>
  <si>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</si>
  <si>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</si>
  <si>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</si>
  <si>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</si>
  <si>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</si>
  <si>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</si>
  <si>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</si>
  <si>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</si>
  <si>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</si>
  <si>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</si>
  <si>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</si>
  <si>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</si>
  <si>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</si>
  <si>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</si>
  <si>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</si>
  <si>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</si>
  <si>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</si>
  <si>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</si>
  <si>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</si>
  <si>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</si>
  <si>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</si>
  <si>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</si>
  <si>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</si>
  <si>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</si>
  <si>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</si>
  <si>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</si>
  <si>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</si>
  <si>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</si>
  <si>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</si>
  <si>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</si>
  <si>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</si>
  <si>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</si>
  <si>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</si>
  <si>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</si>
  <si>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</si>
  <si>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</si>
  <si>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</si>
  <si>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</si>
  <si>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</si>
  <si>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</si>
  <si>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</si>
  <si>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</si>
  <si>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</si>
  <si>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</si>
  <si>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</si>
  <si>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</si>
  <si>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</si>
  <si>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</si>
  <si>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</si>
  <si>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</si>
  <si>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</si>
  <si>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</si>
  <si>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</si>
  <si>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</si>
  <si>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</si>
  <si>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</si>
  <si>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</si>
  <si>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</si>
  <si>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</si>
  <si>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</si>
  <si>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</si>
  <si>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</si>
  <si>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</si>
  <si>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</si>
  <si>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</si>
  <si>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</si>
  <si>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</si>
  <si>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</si>
  <si>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</si>
  <si>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</si>
  <si>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</si>
  <si>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</si>
  <si>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</si>
  <si>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</si>
  <si>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</si>
  <si>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</si>
  <si>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</si>
  <si>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</si>
  <si>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</si>
  <si>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</si>
  <si>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</si>
  <si>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</si>
  <si>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</si>
  <si>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</si>
  <si>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</si>
  <si>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</si>
  <si>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</si>
  <si>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</si>
  <si>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</si>
  <si>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</si>
  <si>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</si>
  <si>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</si>
  <si>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</si>
  <si>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</si>
  <si>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</si>
  <si>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</si>
  <si>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</si>
  <si>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</si>
  <si>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</si>
  <si>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</si>
  <si>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</si>
  <si>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</si>
  <si>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</si>
  <si>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</si>
  <si>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</si>
  <si>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</si>
  <si>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</si>
  <si>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</si>
  <si>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</si>
  <si>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</si>
  <si>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</si>
  <si>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</si>
  <si>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</si>
  <si>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</si>
  <si>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</si>
  <si>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</si>
  <si>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</si>
  <si>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</si>
  <si>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</si>
  <si>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</si>
  <si>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</si>
  <si>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</si>
  <si>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</si>
  <si>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</si>
  <si>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</si>
  <si>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</si>
  <si>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</si>
  <si>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</si>
  <si>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</si>
  <si>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</si>
  <si>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</si>
  <si>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</si>
  <si>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</si>
  <si>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</si>
  <si>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</si>
  <si>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</si>
  <si>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</si>
  <si>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</si>
  <si>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</si>
  <si>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</si>
  <si>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</si>
  <si>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</si>
  <si>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</si>
  <si>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</si>
  <si>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</si>
  <si>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</si>
  <si>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</si>
  <si>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</si>
  <si>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</si>
  <si>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</si>
  <si>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</si>
  <si>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</si>
  <si>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</si>
  <si>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</si>
  <si>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</si>
  <si>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</si>
  <si>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</si>
  <si>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</si>
  <si>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</si>
  <si>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</si>
  <si>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</si>
  <si>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</si>
  <si>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</si>
  <si>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</si>
  <si>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</si>
  <si>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</si>
  <si>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</si>
  <si>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</si>
  <si>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</si>
  <si>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</si>
  <si>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</si>
  <si>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</si>
  <si>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</si>
  <si>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</si>
  <si>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</si>
  <si>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</si>
  <si>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</si>
  <si>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</si>
  <si>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</si>
  <si>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</si>
  <si>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</si>
  <si>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</si>
  <si>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</si>
  <si>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</si>
  <si>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</si>
  <si>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</si>
  <si>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</si>
  <si>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</si>
  <si>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</si>
  <si>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</si>
  <si>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</si>
  <si>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</si>
  <si>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</si>
  <si>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</si>
  <si>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</si>
  <si>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</si>
  <si>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</si>
  <si>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</si>
  <si>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</si>
  <si>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</si>
  <si>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</si>
  <si>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</si>
  <si>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</si>
  <si>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</si>
  <si>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</si>
  <si>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</si>
  <si>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</si>
  <si>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</si>
  <si>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</si>
  <si>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</si>
  <si>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</si>
  <si>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</si>
  <si>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</si>
  <si>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</si>
  <si>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</si>
  <si>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</si>
  <si>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</si>
  <si>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</si>
  <si>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</si>
  <si>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</si>
  <si>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</si>
  <si>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</si>
  <si>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</si>
  <si>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</si>
  <si>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</si>
  <si>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</si>
  <si>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</si>
  <si>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</si>
  <si>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</si>
  <si>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</si>
  <si>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</si>
  <si>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</si>
  <si>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</si>
  <si>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</si>
  <si>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</si>
  <si>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</si>
  <si>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</si>
  <si>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</si>
  <si>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</si>
  <si>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</si>
  <si>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</si>
  <si>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</si>
  <si>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</si>
  <si>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</si>
  <si>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</si>
  <si>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</si>
  <si>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</si>
  <si>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</si>
  <si>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</si>
  <si>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</si>
  <si>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</si>
  <si>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</si>
  <si>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</si>
  <si>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</si>
  <si>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</si>
  <si>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</si>
  <si>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</si>
  <si>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</si>
  <si>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</si>
  <si>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</si>
  <si>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</si>
  <si>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</si>
  <si>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</si>
  <si>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</si>
  <si>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</si>
  <si>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</si>
  <si>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</si>
  <si>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</si>
  <si>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</si>
  <si>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</si>
  <si>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</si>
  <si>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</si>
  <si>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</si>
  <si>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</si>
  <si>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</si>
  <si>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</si>
  <si>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</si>
  <si>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</si>
  <si>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</si>
  <si>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</si>
  <si>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</si>
  <si>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</si>
  <si>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</si>
  <si>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</si>
  <si>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</si>
  <si>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</si>
  <si>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</si>
  <si>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</si>
  <si>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</si>
  <si>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</si>
  <si>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</si>
  <si>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</si>
  <si>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</si>
  <si>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</si>
  <si>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</si>
  <si>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</si>
  <si>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</si>
  <si>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</si>
  <si>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</si>
  <si>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</si>
  <si>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</si>
  <si>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</si>
  <si>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</si>
  <si>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</si>
  <si>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</si>
  <si>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</si>
  <si>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</si>
  <si>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</si>
  <si>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</si>
  <si>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</si>
  <si>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</si>
  <si>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</si>
  <si>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</si>
  <si>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</si>
  <si>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</si>
  <si>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</si>
  <si>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</si>
  <si>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</si>
  <si>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</si>
  <si>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</si>
  <si>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</si>
  <si>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</si>
  <si>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</si>
  <si>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</si>
  <si>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</si>
  <si>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</si>
  <si>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</si>
  <si>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</si>
  <si>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</si>
  <si>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</si>
  <si>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</si>
  <si>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</si>
  <si>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</si>
  <si>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</si>
  <si>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</si>
  <si>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</si>
  <si>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</si>
  <si>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</si>
  <si>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</si>
  <si>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</si>
  <si>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</si>
  <si>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</si>
  <si>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</si>
  <si>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</si>
  <si>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</si>
  <si>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</si>
  <si>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</si>
  <si>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</si>
  <si>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</si>
  <si>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</si>
  <si>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</si>
  <si>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</si>
  <si>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</si>
  <si>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</si>
  <si>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</si>
  <si>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</si>
  <si>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</si>
  <si>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</si>
  <si>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</si>
  <si>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</si>
  <si>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</si>
  <si>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</si>
  <si>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</si>
  <si>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</si>
  <si>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</si>
  <si>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</si>
  <si>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</si>
  <si>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</si>
  <si>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</si>
  <si>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</si>
  <si>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</si>
  <si>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</si>
  <si>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</si>
  <si>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</si>
  <si>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</si>
  <si>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</si>
  <si>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</si>
  <si>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</si>
  <si>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</si>
  <si>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</si>
  <si>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</si>
  <si>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</si>
  <si>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</si>
  <si>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</si>
  <si>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</si>
  <si>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</si>
  <si>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</si>
  <si>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</si>
  <si>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</si>
  <si>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</si>
  <si>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</si>
  <si>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</si>
  <si>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</si>
  <si>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</si>
  <si>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</si>
  <si>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</si>
  <si>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</si>
  <si>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</si>
  <si>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</si>
  <si>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</si>
  <si>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</si>
  <si>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</si>
  <si>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</si>
  <si>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</si>
  <si>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</si>
  <si>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</si>
  <si>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</si>
  <si>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</si>
  <si>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</si>
  <si>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</si>
  <si>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</si>
  <si>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</si>
  <si>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</si>
  <si>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</si>
  <si>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</si>
  <si>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</si>
  <si>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</si>
  <si>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</si>
  <si>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</si>
  <si>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</si>
  <si>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</si>
  <si>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</si>
  <si>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</si>
  <si>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</si>
  <si>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</si>
  <si>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</si>
  <si>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</si>
  <si>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</si>
  <si>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</si>
  <si>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</si>
  <si>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</si>
  <si>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</si>
  <si>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</si>
  <si>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</si>
  <si>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</si>
  <si>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</si>
  <si>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</si>
  <si>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</si>
  <si>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</si>
  <si>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</si>
  <si>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</si>
  <si>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</si>
  <si>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</si>
  <si>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</si>
  <si>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</si>
  <si>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</si>
  <si>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</si>
  <si>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</si>
  <si>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</si>
  <si>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</si>
  <si>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</si>
  <si>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</si>
  <si>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</si>
  <si>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</si>
  <si>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</si>
  <si>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</si>
  <si>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</si>
  <si>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</si>
  <si>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</si>
  <si>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</si>
  <si>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</si>
  <si>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</si>
  <si>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</si>
  <si>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</si>
  <si>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</si>
  <si>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</si>
  <si>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</si>
  <si>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</si>
  <si>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</si>
  <si>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</si>
  <si>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</si>
  <si>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</si>
  <si>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</si>
  <si>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</si>
  <si>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</si>
  <si>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</si>
  <si>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</si>
  <si>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</si>
  <si>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</si>
  <si>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</si>
  <si>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</si>
  <si>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</si>
  <si>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</si>
  <si>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</si>
  <si>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</si>
  <si>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</si>
  <si>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</si>
  <si>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</si>
  <si>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</si>
  <si>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</si>
  <si>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</si>
  <si>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</si>
  <si>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</si>
  <si>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</si>
  <si>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</si>
  <si>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</si>
  <si>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</si>
  <si>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</si>
  <si>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</si>
  <si>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</si>
  <si>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</si>
  <si>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</si>
  <si>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</si>
  <si>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</si>
  <si>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</si>
  <si>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</si>
  <si>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</si>
  <si>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</si>
  <si>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</si>
  <si>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</si>
  <si>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</si>
  <si>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</si>
  <si>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</si>
  <si>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</si>
  <si>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</si>
  <si>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</si>
  <si>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</si>
  <si>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</si>
  <si>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</si>
  <si>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</si>
  <si>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</si>
  <si>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</si>
  <si>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</si>
  <si>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</si>
  <si>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</si>
  <si>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</si>
  <si>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</si>
  <si>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</si>
  <si>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</si>
  <si>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</si>
  <si>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</si>
  <si>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</si>
  <si>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</si>
  <si>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</si>
  <si>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</si>
  <si>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</si>
  <si>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</si>
  <si>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</si>
  <si>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</si>
  <si>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</si>
  <si>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</si>
  <si>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</si>
  <si>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</si>
  <si>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</si>
  <si>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</si>
  <si>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</si>
  <si>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</si>
  <si>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</si>
  <si>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</si>
  <si>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</si>
  <si>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</si>
  <si>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</si>
  <si>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</si>
  <si>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</si>
  <si>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</si>
  <si>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</si>
  <si>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</si>
  <si>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</si>
  <si>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</si>
  <si>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</si>
  <si>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</si>
  <si>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</si>
  <si>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</si>
  <si>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</si>
  <si>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</si>
  <si>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</si>
  <si>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</si>
  <si>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</si>
  <si>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</si>
  <si>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</si>
  <si>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</si>
  <si>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</si>
  <si>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</si>
  <si>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</si>
  <si>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</si>
  <si>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</si>
  <si>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</si>
  <si>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</si>
  <si>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</si>
  <si>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</si>
  <si>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</si>
  <si>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</si>
  <si>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</si>
  <si>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</si>
  <si>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</si>
  <si>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</si>
  <si>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</si>
  <si>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</si>
  <si>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</si>
  <si>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</si>
  <si>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</si>
  <si>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</si>
  <si>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</si>
  <si>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</si>
  <si>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</si>
  <si>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</si>
  <si>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</si>
  <si>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</si>
  <si>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</si>
  <si>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</si>
  <si>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</si>
  <si>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</si>
  <si>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</si>
  <si>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</si>
  <si>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</si>
  <si>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</si>
  <si>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</si>
  <si>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</si>
  <si>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</si>
  <si>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</si>
  <si>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</si>
  <si>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</si>
  <si>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</si>
  <si>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</si>
  <si>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</si>
  <si>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</si>
  <si>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</si>
  <si>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</si>
  <si>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</si>
  <si>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</si>
  <si>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</si>
  <si>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</si>
  <si>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</si>
  <si>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</si>
  <si>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</si>
  <si>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</si>
  <si>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</si>
  <si>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</si>
  <si>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</si>
  <si>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</si>
  <si>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</si>
  <si>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</si>
  <si>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</si>
  <si>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</si>
  <si>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</si>
  <si>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</si>
  <si>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</si>
  <si>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</si>
  <si>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</si>
  <si>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</si>
  <si>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</si>
  <si>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</si>
  <si>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</si>
  <si>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</si>
  <si>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</si>
  <si>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</si>
  <si>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</si>
  <si>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</si>
  <si>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</si>
  <si>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</si>
  <si>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</si>
  <si>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</si>
  <si>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</si>
  <si>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</si>
  <si>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</si>
  <si>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</si>
  <si>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</si>
  <si>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</si>
  <si>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</si>
  <si>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</si>
  <si>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</si>
  <si>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</si>
  <si>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</si>
  <si>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</si>
  <si>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</si>
  <si>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</si>
  <si>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</si>
  <si>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</si>
  <si>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</si>
  <si>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</si>
  <si>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</si>
  <si>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</si>
  <si>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</si>
  <si>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</si>
  <si>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</si>
  <si>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</si>
  <si>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</si>
  <si>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</si>
  <si>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</si>
  <si>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</si>
  <si>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</si>
  <si>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</si>
  <si>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</si>
  <si>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</si>
  <si>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</si>
  <si>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</si>
  <si>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</si>
  <si>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</si>
  <si>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</si>
  <si>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</si>
  <si>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</si>
  <si>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</si>
  <si>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</si>
  <si>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</si>
  <si>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</si>
  <si>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</si>
  <si>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</si>
  <si>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</si>
  <si>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</si>
  <si>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</si>
  <si>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</si>
  <si>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</si>
  <si>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</si>
  <si>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</si>
  <si>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</si>
  <si>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</si>
  <si>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</si>
  <si>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</si>
  <si>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</si>
  <si>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</si>
  <si>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</si>
  <si>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</si>
  <si>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</si>
  <si>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</si>
  <si>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</si>
  <si>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</si>
  <si>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</si>
  <si>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</si>
  <si>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</si>
  <si>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</si>
  <si>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</si>
  <si>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</si>
  <si>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</si>
  <si>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</si>
  <si>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</si>
  <si>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</si>
  <si>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</si>
  <si>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</si>
  <si>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</si>
  <si>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</si>
  <si>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</si>
  <si>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</si>
  <si>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</si>
  <si>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</si>
  <si>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</si>
  <si>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</si>
  <si>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</si>
  <si>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</si>
  <si>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</si>
  <si>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</si>
  <si>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</si>
  <si>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</si>
  <si>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</si>
  <si>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</si>
  <si>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</si>
  <si>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</si>
  <si>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</si>
  <si>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</si>
  <si>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</si>
  <si>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</si>
  <si>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</si>
  <si>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</si>
  <si>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</si>
  <si>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</si>
  <si>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</si>
  <si>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</si>
  <si>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</si>
  <si>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</si>
  <si>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</si>
  <si>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</si>
  <si>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</si>
  <si>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</si>
  <si>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</si>
  <si>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</si>
  <si>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</si>
  <si>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</si>
  <si>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</si>
  <si>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</si>
  <si>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</si>
  <si>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</si>
  <si>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</si>
  <si>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</si>
  <si>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</si>
  <si>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</si>
  <si>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</si>
  <si>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</si>
  <si>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</si>
  <si>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</si>
  <si>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</si>
  <si>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</si>
  <si>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</si>
  <si>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</si>
  <si>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</si>
  <si>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</si>
  <si>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</si>
  <si>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</si>
  <si>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</si>
  <si>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</si>
  <si>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</si>
  <si>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</si>
  <si>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</si>
  <si>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</si>
  <si>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</si>
  <si>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</si>
  <si>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</si>
  <si>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</si>
  <si>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</si>
  <si>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</si>
  <si>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</si>
  <si>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</si>
  <si>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</si>
  <si>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</si>
  <si>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</si>
  <si>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</si>
  <si>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</si>
  <si>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</si>
  <si>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</si>
  <si>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</si>
  <si>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</si>
  <si>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</si>
  <si>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</si>
  <si>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</si>
  <si>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</si>
  <si>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</si>
  <si>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</si>
  <si>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</si>
  <si>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</si>
  <si>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</si>
  <si>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</si>
  <si>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</si>
  <si>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</si>
  <si>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</si>
  <si>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</si>
  <si>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</si>
  <si>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</si>
  <si>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</si>
  <si>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</si>
  <si>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</si>
  <si>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</si>
  <si>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</si>
  <si>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</si>
  <si>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</si>
  <si>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</si>
  <si>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</si>
  <si>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</si>
  <si>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</si>
  <si>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</si>
  <si>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</si>
  <si>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</si>
  <si>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</si>
  <si>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</si>
  <si>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</si>
  <si>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</si>
  <si>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</si>
  <si>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</si>
  <si>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</si>
  <si>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</si>
  <si>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</si>
  <si>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</si>
  <si>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</si>
  <si>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</si>
  <si>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</si>
  <si>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</si>
  <si>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</si>
  <si>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</si>
  <si>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</si>
  <si>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</si>
  <si>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</si>
  <si>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</si>
  <si>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</si>
  <si>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</si>
  <si>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</si>
  <si>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</si>
  <si>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</si>
  <si>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</si>
  <si>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</si>
  <si>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</si>
  <si>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</si>
  <si>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</si>
  <si>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</si>
  <si>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</si>
  <si>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</si>
  <si>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</si>
  <si>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</si>
  <si>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</si>
  <si>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</si>
  <si>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</si>
  <si>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</si>
  <si>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</si>
  <si>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</si>
  <si>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</si>
  <si>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</si>
  <si>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</si>
  <si>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</si>
  <si>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</si>
  <si>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</si>
  <si>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</si>
  <si>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</si>
  <si>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</si>
  <si>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</si>
  <si>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</si>
  <si>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</si>
  <si>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</si>
  <si>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</si>
  <si>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</si>
  <si>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</si>
  <si>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</si>
  <si>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</si>
  <si>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</si>
  <si>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</si>
  <si>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</si>
  <si>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</si>
  <si>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</si>
  <si>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</si>
  <si>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</si>
  <si>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</si>
  <si>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</si>
  <si>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</si>
  <si>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</si>
  <si>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</si>
  <si>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</si>
  <si>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</si>
  <si>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</si>
  <si>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</si>
  <si>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</si>
  <si>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</si>
  <si>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</si>
  <si>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</si>
  <si>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</si>
  <si>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</si>
  <si>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</si>
  <si>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</si>
  <si>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</si>
  <si>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</si>
  <si>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</si>
  <si>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</si>
  <si>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</si>
  <si>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</si>
  <si>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</si>
  <si>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</si>
  <si>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</si>
  <si>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</si>
  <si>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</si>
  <si>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</si>
  <si>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</si>
  <si>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</si>
  <si>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</si>
  <si>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</si>
  <si>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</si>
  <si>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</si>
  <si>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</si>
  <si>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</si>
  <si>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</si>
  <si>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</si>
  <si>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</si>
  <si>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</si>
  <si>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</si>
  <si>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</si>
  <si>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</si>
  <si>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</si>
  <si>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</si>
  <si>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</si>
  <si>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</si>
  <si>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</si>
  <si>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</si>
  <si>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</si>
  <si>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</si>
  <si>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</si>
  <si>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</si>
  <si>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</si>
  <si>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</si>
  <si>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</si>
  <si>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</si>
  <si>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</si>
  <si>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</si>
  <si>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</si>
  <si>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</si>
  <si>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</si>
  <si>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</si>
  <si>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</si>
  <si>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</si>
  <si>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</si>
  <si>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</si>
  <si>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</si>
  <si>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</si>
  <si>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</si>
  <si>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</si>
  <si>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</si>
  <si>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</si>
  <si>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</si>
  <si>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</si>
  <si>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</si>
  <si>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</si>
  <si>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</si>
  <si>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</si>
  <si>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</si>
  <si>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</si>
  <si>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</si>
  <si>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</si>
  <si>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</si>
  <si>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</si>
  <si>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</si>
  <si>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</si>
  <si>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</si>
  <si>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</si>
  <si>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</si>
  <si>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</si>
  <si>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</si>
  <si>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</si>
  <si>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</si>
  <si>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</si>
  <si>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</si>
  <si>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</si>
  <si>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</si>
  <si>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</si>
  <si>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</si>
  <si>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</si>
  <si>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</si>
  <si>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</si>
  <si>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</si>
  <si>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</si>
  <si>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</si>
  <si>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</si>
  <si>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</si>
  <si>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</si>
  <si>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</si>
  <si>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</si>
  <si>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</si>
  <si>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</si>
  <si>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</si>
  <si>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</si>
  <si>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</si>
  <si>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</si>
  <si>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</si>
  <si>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</si>
  <si>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</si>
  <si>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</si>
  <si>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</si>
  <si>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</si>
  <si>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</si>
  <si>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</si>
  <si>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</si>
  <si>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</si>
  <si>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</si>
  <si>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</si>
  <si>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</si>
  <si>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</si>
  <si>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</si>
  <si>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</si>
  <si>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</si>
  <si>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</si>
  <si>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</si>
  <si>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</si>
  <si>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</si>
  <si>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</si>
  <si>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</si>
  <si>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</si>
  <si>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</si>
  <si>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</si>
  <si>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</si>
  <si>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</si>
  <si>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</si>
  <si>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</si>
  <si>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</si>
  <si>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</si>
  <si>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</si>
  <si>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</si>
  <si>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</si>
  <si>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</si>
  <si>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</si>
  <si>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</si>
  <si>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</si>
  <si>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</si>
  <si>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</si>
  <si>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</si>
  <si>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</si>
  <si>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</si>
  <si>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</si>
  <si>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</si>
  <si>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</si>
  <si>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</si>
  <si>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</si>
  <si>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</si>
  <si>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</si>
  <si>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</si>
  <si>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</si>
  <si>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</si>
  <si>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</si>
  <si>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</si>
  <si>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</si>
  <si>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</si>
  <si>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</si>
  <si>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</si>
  <si>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</si>
  <si>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</si>
  <si>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</si>
  <si>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</si>
  <si>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</si>
  <si>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</si>
  <si>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</si>
  <si>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</si>
  <si>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</si>
  <si>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</si>
  <si>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</si>
  <si>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</si>
  <si>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</si>
  <si>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</si>
  <si>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</si>
  <si>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</si>
  <si>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</si>
  <si>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</si>
  <si>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</si>
  <si>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</si>
  <si>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</si>
  <si>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</si>
  <si>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</si>
  <si>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</si>
  <si>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</si>
  <si>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</si>
  <si>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</si>
  <si>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</si>
  <si>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</si>
  <si>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</si>
  <si>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</si>
  <si>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</si>
  <si>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</si>
  <si>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</si>
  <si>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</si>
  <si>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</si>
  <si>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</si>
  <si>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</si>
  <si>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</si>
  <si>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</si>
  <si>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</si>
  <si>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</si>
  <si>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</si>
  <si>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</si>
  <si>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</si>
  <si>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</si>
  <si>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</si>
  <si>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</si>
  <si>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</si>
  <si>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</si>
  <si>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</si>
  <si>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</si>
  <si>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</si>
  <si>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</si>
  <si>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</si>
  <si>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</si>
  <si>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</si>
  <si>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</si>
  <si>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</si>
  <si>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</si>
  <si>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</si>
  <si>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</si>
  <si>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</si>
  <si>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</si>
  <si>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</si>
  <si>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</si>
  <si>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</si>
  <si>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</si>
  <si>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</si>
  <si>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</si>
  <si>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</si>
  <si>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</si>
  <si>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</si>
  <si>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</si>
  <si>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</si>
  <si>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</si>
  <si>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</si>
  <si>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</si>
  <si>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</si>
  <si>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</si>
  <si>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</si>
  <si>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</si>
  <si>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</si>
  <si>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</si>
  <si>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</si>
  <si>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</si>
  <si>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</si>
  <si>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</si>
  <si>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</si>
  <si>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</si>
  <si>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</si>
  <si>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</si>
  <si>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</si>
  <si>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</si>
  <si>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</si>
  <si>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</si>
  <si>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</si>
  <si>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</si>
  <si>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</si>
  <si>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</si>
  <si>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</si>
  <si>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</si>
  <si>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</si>
  <si>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</si>
  <si>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</si>
  <si>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</si>
  <si>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</si>
  <si>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</si>
  <si>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</si>
  <si>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</si>
  <si>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</si>
  <si>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</si>
  <si>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</si>
  <si>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</si>
  <si>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</si>
  <si>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</si>
  <si>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</si>
  <si>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</si>
  <si>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</si>
  <si>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</si>
  <si>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</si>
  <si>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</si>
  <si>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</si>
  <si>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</si>
  <si>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</si>
  <si>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</si>
  <si>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</si>
  <si>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</si>
  <si>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</si>
  <si>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</si>
  <si>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</si>
  <si>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</si>
  <si>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</si>
  <si>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</si>
  <si>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</si>
  <si>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</si>
  <si>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</si>
  <si>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</si>
  <si>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</si>
  <si>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</si>
  <si>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</si>
  <si>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</si>
  <si>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</si>
  <si>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</si>
  <si>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</si>
  <si>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</si>
  <si>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</si>
  <si>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</si>
  <si>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</si>
  <si>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</si>
  <si>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</si>
  <si>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</si>
  <si>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</si>
  <si>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</si>
  <si>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</si>
  <si>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</si>
  <si>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</si>
  <si>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</si>
  <si>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</si>
  <si>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</si>
  <si>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</si>
  <si>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</si>
  <si>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</si>
  <si>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</si>
  <si>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</si>
  <si>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</si>
  <si>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</si>
  <si>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</si>
  <si>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</si>
  <si>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</si>
  <si>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</si>
  <si>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</si>
  <si>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</si>
  <si>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</si>
  <si>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</si>
  <si>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</si>
  <si>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</si>
  <si>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</si>
  <si>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</si>
  <si>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</si>
  <si>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</si>
  <si>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</si>
  <si>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</si>
  <si>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</si>
  <si>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</si>
  <si>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</si>
  <si>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</si>
  <si>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</si>
  <si>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</si>
  <si>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</si>
  <si>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</si>
  <si>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</si>
  <si>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</si>
  <si>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</si>
  <si>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</si>
  <si>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</si>
  <si>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</si>
  <si>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</si>
  <si>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</si>
  <si>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</si>
  <si>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</si>
  <si>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</si>
  <si>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</si>
  <si>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</si>
  <si>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</si>
  <si>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</si>
  <si>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</si>
  <si>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</si>
  <si>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</si>
  <si>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</si>
  <si>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</si>
  <si>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</si>
  <si>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</si>
  <si>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</si>
  <si>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</si>
  <si>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</si>
  <si>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</si>
  <si>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</si>
  <si>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</si>
  <si>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</si>
  <si>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</si>
  <si>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</si>
  <si>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</si>
  <si>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</si>
  <si>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</si>
  <si>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</si>
  <si>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</si>
  <si>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</si>
  <si>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</si>
  <si>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</si>
  <si>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</si>
  <si>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</si>
  <si>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</si>
  <si>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</si>
  <si>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</si>
  <si>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</si>
  <si>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</si>
  <si>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</si>
  <si>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</si>
  <si>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</si>
  <si>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</si>
  <si>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</si>
  <si>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</si>
  <si>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</si>
  <si>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</si>
  <si>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</si>
  <si>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</si>
  <si>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</si>
  <si>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</si>
  <si>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</si>
  <si>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</si>
  <si>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</si>
  <si>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</si>
  <si>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</si>
  <si>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</si>
  <si>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</si>
  <si>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</si>
  <si>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</si>
  <si>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</si>
  <si>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</si>
  <si>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</si>
  <si>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</si>
  <si>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</si>
  <si>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</si>
  <si>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</si>
  <si>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</si>
  <si>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</si>
  <si>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</si>
  <si>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</si>
  <si>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</si>
  <si>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</si>
  <si>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</si>
  <si>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</si>
  <si>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</si>
  <si>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</si>
  <si>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</si>
  <si>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</si>
  <si>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</si>
  <si>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</si>
  <si>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</si>
  <si>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</si>
  <si>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</si>
  <si>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</si>
  <si>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</si>
  <si>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</si>
  <si>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</si>
  <si>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</si>
  <si>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</si>
  <si>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</si>
  <si>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</si>
  <si>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</si>
  <si>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</si>
  <si>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</si>
  <si>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</si>
  <si>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</si>
  <si>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</si>
  <si>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</si>
  <si>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</si>
  <si>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</si>
  <si>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</si>
  <si>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</si>
  <si>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</si>
  <si>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</si>
  <si>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</si>
  <si>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</si>
  <si>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</si>
  <si>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</si>
  <si>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</si>
  <si>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</si>
  <si>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</si>
  <si>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</si>
  <si>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</si>
  <si>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</si>
  <si>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</si>
  <si>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</si>
  <si>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</si>
  <si>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</si>
  <si>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</si>
  <si>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</si>
  <si>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</si>
  <si>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</si>
  <si>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</si>
  <si>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</si>
  <si>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</si>
  <si>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</si>
  <si>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</si>
  <si>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</si>
  <si>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</si>
  <si>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</si>
  <si>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</si>
  <si>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</si>
  <si>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</si>
  <si>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</si>
  <si>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</si>
  <si>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</si>
  <si>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</si>
  <si>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</si>
  <si>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</si>
  <si>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</si>
  <si>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</si>
  <si>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</si>
  <si>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</si>
  <si>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</si>
  <si>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</si>
  <si>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</si>
  <si>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</si>
  <si>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</si>
  <si>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</si>
  <si>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</si>
  <si>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</si>
  <si>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</si>
  <si>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</si>
  <si>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</si>
  <si>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</si>
  <si>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</si>
  <si>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</si>
  <si>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</si>
  <si>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</si>
  <si>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</si>
  <si>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</si>
  <si>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</si>
  <si>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</si>
  <si>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</si>
  <si>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</si>
  <si>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</si>
  <si>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</si>
  <si>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</si>
  <si>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</si>
  <si>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</si>
  <si>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</si>
  <si>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</si>
  <si>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</si>
  <si>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</si>
  <si>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</si>
  <si>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</si>
  <si>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</si>
  <si>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</si>
  <si>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</si>
  <si>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</si>
  <si>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</si>
  <si>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</si>
  <si>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</si>
  <si>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</si>
  <si>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</si>
  <si>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</si>
  <si>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</si>
  <si>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</si>
  <si>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</si>
  <si>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</si>
  <si>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</si>
  <si>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</si>
  <si>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</si>
  <si>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</si>
  <si>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</si>
  <si>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</si>
  <si>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</si>
  <si>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</si>
  <si>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</si>
  <si>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</si>
  <si>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</si>
  <si>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</si>
  <si>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</si>
  <si>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</si>
  <si>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</si>
  <si>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</si>
  <si>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</si>
  <si>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</si>
  <si>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</si>
  <si>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</si>
  <si>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</si>
  <si>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</si>
  <si>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</si>
  <si>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</si>
  <si>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</si>
  <si>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</si>
  <si>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</si>
  <si>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</si>
  <si>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</si>
  <si>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</si>
  <si>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</si>
  <si>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</si>
  <si>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</si>
  <si>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</si>
  <si>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</si>
  <si>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</si>
  <si>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</si>
  <si>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</si>
  <si>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</si>
  <si>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</si>
  <si>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</si>
  <si>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</si>
  <si>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</si>
  <si>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</si>
  <si>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</si>
  <si>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</si>
  <si>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</si>
  <si>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</si>
  <si>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</si>
  <si>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</si>
  <si>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</si>
  <si>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</si>
  <si>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</si>
  <si>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</si>
  <si>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</si>
  <si>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</si>
  <si>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</si>
  <si>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</si>
  <si>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</si>
  <si>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</si>
  <si>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</si>
  <si>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</si>
  <si>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</si>
  <si>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</si>
  <si>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</si>
  <si>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</si>
  <si>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</si>
  <si>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</si>
  <si>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</si>
  <si>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</si>
  <si>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</si>
  <si>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</si>
  <si>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</si>
  <si>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</si>
  <si>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</si>
  <si>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</si>
  <si>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</si>
  <si>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</si>
  <si>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</si>
  <si>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</si>
  <si>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</si>
  <si>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</si>
  <si>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</si>
  <si>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</si>
  <si>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</si>
  <si>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</si>
  <si>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</si>
  <si>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</si>
  <si>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</si>
  <si>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</si>
  <si>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</si>
  <si>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</si>
  <si>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</si>
  <si>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</si>
  <si>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</si>
  <si>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</si>
  <si>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</si>
  <si>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</si>
  <si>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</si>
  <si>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</si>
  <si>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</si>
  <si>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</si>
  <si>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</si>
  <si>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</si>
  <si>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</si>
  <si>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</si>
  <si>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</si>
  <si>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</si>
  <si>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</si>
  <si>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</si>
  <si>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</si>
  <si>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</si>
  <si>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</si>
  <si>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</si>
  <si>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</si>
  <si>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</si>
  <si>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</si>
  <si>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</si>
  <si>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</si>
  <si>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</si>
  <si>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</si>
  <si>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</si>
  <si>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</si>
  <si>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</si>
  <si>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</si>
  <si>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</si>
  <si>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</si>
  <si>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</si>
  <si>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</si>
  <si>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</si>
  <si>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</si>
  <si>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</si>
  <si>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</si>
  <si>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</si>
  <si>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</si>
  <si>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</si>
  <si>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</si>
  <si>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</si>
  <si>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</si>
  <si>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</si>
  <si>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</si>
  <si>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</si>
  <si>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</si>
  <si>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</si>
  <si>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</si>
  <si>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</si>
  <si>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</si>
  <si>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</si>
  <si>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</si>
  <si>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</si>
  <si>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</si>
  <si>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</si>
  <si>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</si>
  <si>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</si>
  <si>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</si>
  <si>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</si>
  <si>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</si>
  <si>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</si>
  <si>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</si>
  <si>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</si>
  <si>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</si>
  <si>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</si>
  <si>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</si>
  <si>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</si>
  <si>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</si>
  <si>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</si>
  <si>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</si>
  <si>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</si>
  <si>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</si>
  <si>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</si>
  <si>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</si>
  <si>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</si>
  <si>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</si>
  <si>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</si>
  <si>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</si>
  <si>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</si>
  <si>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</si>
  <si>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</si>
  <si>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</si>
  <si>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</si>
  <si>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</si>
  <si>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</si>
  <si>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</si>
  <si>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</si>
  <si>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</si>
  <si>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</si>
  <si>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</si>
  <si>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</si>
  <si>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</si>
  <si>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</si>
  <si>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</si>
  <si>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</si>
  <si>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</si>
  <si>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</si>
  <si>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</si>
  <si>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</si>
  <si>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</si>
  <si>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</si>
  <si>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</si>
  <si>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</si>
  <si>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</si>
  <si>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</si>
  <si>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</si>
  <si>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</si>
  <si>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</si>
  <si>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</si>
  <si>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</si>
  <si>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</si>
  <si>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</si>
  <si>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</si>
  <si>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</si>
  <si>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</si>
  <si>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</si>
  <si>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</si>
  <si>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</si>
  <si>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</si>
  <si>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</si>
  <si>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</si>
  <si>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</si>
  <si>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</si>
  <si>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</si>
  <si>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</si>
  <si>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</si>
  <si>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</si>
  <si>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</si>
  <si>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</si>
  <si>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</si>
  <si>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</si>
  <si>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</si>
  <si>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</si>
  <si>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</si>
  <si>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</si>
  <si>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</si>
  <si>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</si>
  <si>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</si>
  <si>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</si>
  <si>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</si>
  <si>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</si>
  <si>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</si>
  <si>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</si>
  <si>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</si>
  <si>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</si>
  <si>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</si>
  <si>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</si>
  <si>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</si>
  <si>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</si>
  <si>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</si>
  <si>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</si>
  <si>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</si>
  <si>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</si>
  <si>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</si>
  <si>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</si>
  <si>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</si>
  <si>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</si>
  <si>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</si>
  <si>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</si>
  <si>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</si>
  <si>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</si>
  <si>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</si>
  <si>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</si>
  <si>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</si>
  <si>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</si>
  <si>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</si>
  <si>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</si>
  <si>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</si>
  <si>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</si>
  <si>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</si>
  <si>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</si>
  <si>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</si>
  <si>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</si>
  <si>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</si>
  <si>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</si>
  <si>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</si>
  <si>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</si>
  <si>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</si>
  <si>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</si>
  <si>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</si>
  <si>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</si>
  <si>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</si>
  <si>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</si>
  <si>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</si>
  <si>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</si>
  <si>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</si>
  <si>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</si>
  <si>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</si>
  <si>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</si>
  <si>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</si>
  <si>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</si>
  <si>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</si>
  <si>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</si>
  <si>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</si>
  <si>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</si>
  <si>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</si>
  <si>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</si>
  <si>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</si>
  <si>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</si>
  <si>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</si>
  <si>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</si>
  <si>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</si>
  <si>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</si>
  <si>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</si>
  <si>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</si>
  <si>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</si>
  <si>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</si>
  <si>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</si>
  <si>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</si>
  <si>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</si>
  <si>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</si>
  <si>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</si>
  <si>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</si>
  <si>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</si>
  <si>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</si>
  <si>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</si>
  <si>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</si>
  <si>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</si>
  <si>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</si>
  <si>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</si>
  <si>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</si>
  <si>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</si>
  <si>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</si>
  <si>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</si>
  <si>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</si>
  <si>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</si>
  <si>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</si>
  <si>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</si>
  <si>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</si>
  <si>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</si>
  <si>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</si>
  <si>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</si>
  <si>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</si>
  <si>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</si>
  <si>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</si>
  <si>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</si>
  <si>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</si>
  <si>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</si>
  <si>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</si>
  <si>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</si>
  <si>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</si>
  <si>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</si>
  <si>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</si>
  <si>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</si>
  <si>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</si>
  <si>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</si>
  <si>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</si>
  <si>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</si>
  <si>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</si>
  <si>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</si>
  <si>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</si>
  <si>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</si>
  <si>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</si>
  <si>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</si>
  <si>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</si>
  <si>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</si>
  <si>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</si>
  <si>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</si>
  <si>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</si>
  <si>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</si>
  <si>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</si>
  <si>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</si>
  <si>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</si>
  <si>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</si>
  <si>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</si>
  <si>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</si>
  <si>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</si>
  <si>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</si>
  <si>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</si>
  <si>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</si>
  <si>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</si>
  <si>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</si>
  <si>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</si>
  <si>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</si>
  <si>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</si>
  <si>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</si>
  <si>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</si>
  <si>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</si>
  <si>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</si>
  <si>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</si>
  <si>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</si>
  <si>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</si>
  <si>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</si>
  <si>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</si>
  <si>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</si>
  <si>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</si>
  <si>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</si>
  <si>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</si>
  <si>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</si>
  <si>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</si>
  <si>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</si>
  <si>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</si>
  <si>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</si>
  <si>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</si>
  <si>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</si>
  <si>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</si>
  <si>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</si>
  <si>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</si>
  <si>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</si>
  <si>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</si>
  <si>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</si>
  <si>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</si>
  <si>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</si>
  <si>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</si>
  <si>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</si>
  <si>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</si>
  <si>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</si>
  <si>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</si>
  <si>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</si>
  <si>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</si>
  <si>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</si>
  <si>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</si>
  <si>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</si>
  <si>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</si>
  <si>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</si>
  <si>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</si>
  <si>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</si>
  <si>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</si>
  <si>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</si>
  <si>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</si>
  <si>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</si>
  <si>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</si>
  <si>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</si>
  <si>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</si>
  <si>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</si>
  <si>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</si>
  <si>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</si>
  <si>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</si>
  <si>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</si>
  <si>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</si>
  <si>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</si>
  <si>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</si>
  <si>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</si>
  <si>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</si>
  <si>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</si>
  <si>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</si>
  <si>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</si>
  <si>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</si>
  <si>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</si>
  <si>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</si>
  <si>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</si>
  <si>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</si>
  <si>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</si>
  <si>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</si>
  <si>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</si>
  <si>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</si>
  <si>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</si>
  <si>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</si>
  <si>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</si>
  <si>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</si>
  <si>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</si>
  <si>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</si>
  <si>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</si>
  <si>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</si>
  <si>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</si>
  <si>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</si>
  <si>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</si>
  <si>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</si>
  <si>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</si>
  <si>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</si>
  <si>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</si>
  <si>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</si>
  <si>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</si>
  <si>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</si>
  <si>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</si>
  <si>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</si>
  <si>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</si>
  <si>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</si>
  <si>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</si>
  <si>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</si>
  <si>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</si>
  <si>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</si>
  <si>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</si>
  <si>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</si>
  <si>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</si>
  <si>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</si>
  <si>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</si>
  <si>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</si>
  <si>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</si>
  <si>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</si>
  <si>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</si>
  <si>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</si>
  <si>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</si>
  <si>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</si>
  <si>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</si>
  <si>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</si>
  <si>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</si>
  <si>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</si>
  <si>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</si>
  <si>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</si>
  <si>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</si>
  <si>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</si>
  <si>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</si>
  <si>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</si>
  <si>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</si>
  <si>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</si>
  <si>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</si>
  <si>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</si>
  <si>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</si>
  <si>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</si>
  <si>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</si>
  <si>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</si>
  <si>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</si>
  <si>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</si>
  <si>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</si>
  <si>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</si>
  <si>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</si>
  <si>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</si>
  <si>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</si>
  <si>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</si>
  <si>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</si>
  <si>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</si>
  <si>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</si>
  <si>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</si>
  <si>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</si>
  <si>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</si>
  <si>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</si>
  <si>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</si>
  <si>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</si>
  <si>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</si>
  <si>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</si>
  <si>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</si>
  <si>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</si>
  <si>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</si>
  <si>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</si>
  <si>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</si>
  <si>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</si>
  <si>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</si>
  <si>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</si>
  <si>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</si>
  <si>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</si>
  <si>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</si>
  <si>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</si>
  <si>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</si>
  <si>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</si>
  <si>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</si>
  <si>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</si>
  <si>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</si>
  <si>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</si>
  <si>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</si>
  <si>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</si>
  <si>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</si>
  <si>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</si>
  <si>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</si>
  <si>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</si>
  <si>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</si>
  <si>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</si>
  <si>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</si>
  <si>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</si>
  <si>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</si>
  <si>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</si>
  <si>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</si>
  <si>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</si>
  <si>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</si>
  <si>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</si>
  <si>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</si>
  <si>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</si>
  <si>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</si>
  <si>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</si>
  <si>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</si>
  <si>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</si>
  <si>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</si>
  <si>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</si>
  <si>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</si>
  <si>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</si>
  <si>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</si>
  <si>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</si>
  <si>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</si>
  <si>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</si>
  <si>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</si>
  <si>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</si>
  <si>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</si>
  <si>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</si>
  <si>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</si>
  <si>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</si>
  <si>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</si>
  <si>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</si>
  <si>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</si>
  <si>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</si>
  <si>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</si>
  <si>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</si>
  <si>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</si>
  <si>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</si>
  <si>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</si>
  <si>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</si>
  <si>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</si>
  <si>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</si>
  <si>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</si>
  <si>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</si>
  <si>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</si>
  <si>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</si>
  <si>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</si>
  <si>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</si>
  <si>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</si>
  <si>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</si>
  <si>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</si>
  <si>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</si>
  <si>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</si>
  <si>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</si>
  <si>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</si>
  <si>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</si>
  <si>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</si>
  <si>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</si>
  <si>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</si>
  <si>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</si>
  <si>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</si>
  <si>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</si>
  <si>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</si>
  <si>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</si>
  <si>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</si>
  <si>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</si>
  <si>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</si>
  <si>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</si>
  <si>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</si>
  <si>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</si>
  <si>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</si>
  <si>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</si>
  <si>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</si>
  <si>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</si>
  <si>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</si>
  <si>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</si>
  <si>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</si>
  <si>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</si>
  <si>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</si>
  <si>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</si>
  <si>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</si>
  <si>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</si>
  <si>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</si>
  <si>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</si>
  <si>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</si>
  <si>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</si>
  <si>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</si>
  <si>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</si>
  <si>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</si>
  <si>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</si>
  <si>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</si>
  <si>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</si>
  <si>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</si>
  <si>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</si>
  <si>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</si>
  <si>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</si>
  <si>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</si>
  <si>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</si>
  <si>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</si>
  <si>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</si>
  <si>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</si>
  <si>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</si>
  <si>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</si>
  <si>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</si>
  <si>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</si>
  <si>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</si>
  <si>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</si>
  <si>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</si>
  <si>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</si>
  <si>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</si>
  <si>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</si>
  <si>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</si>
  <si>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</si>
  <si>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</si>
  <si>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</si>
  <si>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</si>
  <si>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</si>
  <si>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</si>
  <si>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</si>
  <si>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</si>
  <si>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</si>
  <si>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</si>
  <si>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</si>
  <si>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</si>
  <si>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</si>
  <si>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</si>
  <si>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</si>
  <si>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</si>
  <si>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</si>
  <si>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</si>
  <si>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</si>
  <si>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</si>
  <si>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</si>
  <si>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</si>
  <si>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</si>
  <si>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</si>
  <si>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</si>
  <si>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</si>
  <si>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</si>
  <si>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</si>
  <si>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</si>
  <si>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</si>
  <si>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</si>
  <si>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</si>
  <si>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</si>
  <si>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</si>
  <si>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</si>
  <si>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</si>
  <si>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</si>
  <si>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</si>
  <si>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</si>
  <si>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</si>
  <si>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</si>
  <si>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</si>
  <si>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</si>
  <si>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</si>
  <si>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</si>
  <si>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</si>
  <si>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</si>
  <si>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</si>
  <si>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</si>
  <si>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</si>
  <si>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</si>
  <si>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</si>
  <si>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</si>
  <si>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</si>
  <si>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</si>
  <si>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</si>
  <si>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</si>
  <si>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</si>
  <si>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</si>
  <si>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</si>
  <si>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</si>
  <si>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</si>
  <si>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</si>
  <si>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</si>
  <si>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</si>
  <si>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</si>
  <si>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</si>
  <si>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</si>
  <si>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</si>
  <si>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</si>
  <si>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</si>
  <si>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</si>
  <si>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</si>
  <si>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</si>
  <si>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</si>
  <si>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</si>
  <si>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</si>
  <si>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</si>
  <si>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</si>
  <si>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</si>
  <si>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</si>
  <si>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</si>
  <si>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</si>
  <si>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</si>
  <si>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</si>
  <si>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</si>
  <si>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</si>
  <si>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</si>
  <si>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</si>
  <si>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</si>
  <si>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</si>
  <si>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</si>
  <si>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</si>
  <si>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</si>
  <si>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</si>
  <si>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</si>
  <si>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</si>
  <si>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</si>
  <si>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</si>
  <si>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</si>
  <si>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</si>
  <si>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</si>
  <si>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</si>
  <si>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</si>
  <si>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</si>
  <si>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</si>
  <si>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</si>
  <si>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</si>
  <si>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</si>
  <si>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</si>
  <si>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</si>
  <si>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</si>
  <si>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</si>
  <si>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</si>
  <si>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</si>
  <si>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</si>
  <si>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</si>
  <si>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</si>
  <si>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</si>
  <si>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</si>
  <si>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</si>
  <si>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</si>
  <si>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</si>
  <si>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</si>
  <si>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</si>
  <si>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</si>
  <si>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</si>
  <si>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</si>
  <si>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</si>
  <si>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</si>
  <si>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</si>
  <si>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</si>
  <si>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</si>
  <si>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</si>
  <si>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</si>
  <si>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</si>
  <si>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</si>
  <si>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</si>
  <si>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</si>
  <si>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</si>
  <si>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</si>
  <si>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</si>
  <si>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</si>
  <si>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</si>
  <si>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</si>
  <si>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</si>
  <si>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</si>
  <si>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</si>
  <si>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</si>
  <si>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</si>
  <si>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</si>
  <si>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</si>
  <si>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</si>
  <si>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</si>
  <si>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</si>
  <si>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</si>
  <si>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</si>
  <si>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</si>
  <si>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</si>
  <si>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</si>
  <si>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</si>
  <si>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</si>
  <si>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</si>
  <si>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</si>
  <si>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</si>
  <si>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</si>
  <si>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</si>
  <si>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</si>
  <si>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</si>
  <si>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</si>
  <si>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</si>
  <si>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</si>
  <si>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</si>
  <si>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</si>
  <si>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</si>
  <si>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</si>
  <si>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</si>
  <si>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</si>
  <si>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</si>
  <si>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</si>
  <si>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</si>
  <si>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</si>
  <si>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</si>
  <si>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</si>
  <si>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</si>
  <si>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</si>
  <si>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</si>
  <si>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</si>
  <si>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</si>
  <si>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</si>
  <si>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</si>
  <si>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</si>
  <si>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</si>
  <si>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</si>
  <si>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</si>
  <si>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</si>
  <si>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</si>
  <si>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</si>
  <si>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</si>
  <si>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</si>
  <si>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</si>
  <si>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</si>
  <si>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</si>
  <si>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</si>
  <si>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</si>
  <si>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</si>
  <si>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</si>
  <si>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</si>
  <si>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</si>
  <si>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</si>
  <si>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</si>
  <si>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</si>
  <si>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</si>
  <si>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</si>
  <si>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</si>
  <si>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</si>
  <si>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</si>
  <si>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</si>
  <si>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</si>
  <si>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</si>
  <si>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</si>
  <si>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</si>
  <si>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</si>
  <si>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</si>
  <si>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</si>
  <si>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</si>
  <si>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</si>
  <si>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</si>
  <si>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</si>
  <si>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</si>
  <si>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</si>
  <si>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</si>
  <si>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</si>
  <si>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</si>
  <si>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</si>
  <si>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</si>
  <si>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</si>
  <si>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</si>
  <si>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</si>
  <si>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</si>
  <si>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</si>
  <si>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</si>
  <si>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</si>
  <si>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</si>
  <si>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</si>
  <si>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</si>
  <si>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</si>
  <si>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</si>
  <si>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</si>
  <si>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</si>
  <si>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</si>
  <si>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</si>
  <si>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</si>
  <si>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</si>
  <si>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</si>
  <si>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</si>
  <si>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</si>
  <si>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</si>
  <si>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</si>
  <si>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</si>
  <si>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</si>
  <si>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</si>
  <si>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</si>
  <si>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</si>
  <si>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</si>
  <si>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</si>
  <si>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</si>
  <si>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</si>
  <si>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</si>
  <si>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</si>
  <si>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</si>
  <si>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</si>
  <si>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</si>
  <si>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</si>
  <si>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</si>
  <si>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</si>
  <si>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</si>
  <si>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</si>
  <si>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</si>
  <si>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</si>
  <si>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</si>
  <si>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</si>
  <si>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</si>
  <si>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</si>
  <si>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</si>
  <si>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</si>
  <si>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</si>
  <si>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</si>
  <si>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</si>
  <si>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</si>
  <si>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</si>
  <si>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</si>
  <si>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</si>
  <si>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</si>
  <si>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</si>
  <si>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</si>
  <si>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</si>
  <si>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</si>
  <si>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</si>
  <si>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</si>
  <si>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</si>
  <si>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</si>
  <si>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</si>
  <si>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</si>
  <si>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</si>
  <si>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</si>
  <si>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</si>
  <si>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</si>
  <si>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</si>
  <si>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</si>
  <si>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</si>
  <si>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</si>
  <si>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</si>
  <si>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</si>
  <si>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</si>
  <si>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</si>
  <si>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</si>
  <si>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</si>
  <si>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</si>
  <si>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</si>
  <si>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</si>
  <si>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</si>
  <si>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</si>
  <si>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</si>
  <si>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</si>
  <si>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</si>
  <si>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</si>
  <si>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</si>
  <si>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</si>
  <si>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</si>
  <si>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</si>
  <si>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</si>
  <si>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</si>
  <si>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</si>
  <si>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</si>
  <si>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</si>
  <si>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</si>
  <si>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</si>
  <si>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</si>
  <si>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</si>
  <si>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</si>
  <si>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</si>
  <si>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</si>
  <si>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</si>
  <si>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</si>
  <si>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</si>
  <si>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</si>
  <si>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</si>
  <si>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</si>
  <si>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</si>
  <si>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</si>
  <si>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</si>
  <si>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</si>
  <si>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</si>
  <si>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</si>
  <si>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</si>
  <si>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</si>
  <si>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</si>
  <si>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</si>
  <si>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</si>
  <si>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</si>
  <si>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</si>
  <si>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</si>
  <si>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</si>
  <si>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</si>
  <si>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</si>
  <si>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</si>
  <si>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</si>
  <si>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</si>
  <si>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</si>
  <si>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</si>
  <si>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</si>
  <si>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</si>
  <si>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</si>
  <si>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</si>
  <si>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</si>
  <si>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</si>
  <si>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</si>
  <si>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</si>
  <si>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</si>
  <si>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</si>
  <si>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</si>
  <si>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</si>
  <si>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</si>
  <si>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</si>
  <si>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</si>
  <si>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</si>
  <si>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</si>
  <si>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</si>
  <si>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</si>
  <si>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</si>
  <si>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</si>
  <si>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</si>
  <si>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</si>
  <si>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</si>
  <si>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</si>
  <si>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</si>
  <si>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</si>
  <si>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</si>
  <si>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</si>
  <si>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</si>
  <si>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</si>
  <si>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</si>
  <si>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</si>
  <si>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</si>
  <si>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</si>
  <si>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</si>
  <si>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</si>
  <si>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</si>
  <si>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</si>
  <si>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</si>
  <si>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</si>
  <si>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</si>
  <si>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</si>
  <si>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</si>
  <si>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</si>
  <si>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</si>
  <si>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</si>
  <si>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</si>
  <si>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</si>
  <si>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</si>
  <si>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</si>
  <si>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</si>
  <si>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</si>
  <si>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</si>
  <si>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</si>
  <si>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</si>
  <si>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</si>
  <si>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</si>
  <si>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</si>
  <si>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</si>
  <si>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</si>
  <si>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</si>
  <si>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</si>
  <si>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</si>
  <si>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</si>
  <si>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</si>
  <si>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</si>
  <si>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</si>
  <si>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</si>
  <si>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</si>
  <si>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</si>
  <si>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</si>
  <si>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</si>
  <si>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</si>
  <si>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</si>
  <si>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</si>
  <si>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</si>
  <si>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</si>
  <si>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</si>
  <si>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</si>
  <si>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</si>
  <si>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</si>
  <si>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</si>
  <si>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</si>
  <si>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</si>
  <si>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</si>
  <si>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</si>
  <si>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</si>
  <si>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</si>
  <si>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</si>
  <si>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</si>
  <si>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</si>
  <si>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</si>
  <si>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</si>
  <si>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</si>
  <si>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</si>
  <si>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</si>
  <si>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</si>
  <si>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</si>
  <si>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</si>
  <si>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</si>
  <si>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</si>
  <si>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</si>
  <si>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</si>
  <si>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</si>
  <si>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</si>
  <si>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</si>
  <si>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</si>
  <si>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</si>
  <si>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</si>
  <si>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</si>
  <si>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</si>
  <si>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</si>
  <si>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</si>
  <si>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</si>
  <si>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</si>
  <si>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</si>
  <si>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</si>
  <si>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</si>
  <si>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</si>
  <si>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</si>
  <si>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</si>
  <si>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</si>
  <si>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</si>
  <si>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</si>
  <si>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</si>
  <si>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</si>
  <si>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</si>
  <si>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</si>
  <si>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</si>
  <si>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</si>
  <si>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</si>
  <si>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</si>
  <si>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</si>
  <si>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</si>
  <si>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</si>
  <si>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</si>
  <si>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</si>
  <si>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</si>
  <si>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</si>
  <si>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</si>
  <si>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</si>
  <si>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</si>
  <si>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</si>
  <si>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</si>
  <si>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</si>
  <si>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</si>
  <si>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</si>
  <si>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</si>
  <si>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</si>
  <si>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</si>
  <si>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</si>
  <si>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</si>
  <si>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</si>
  <si>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</si>
  <si>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</si>
  <si>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</si>
  <si>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</si>
  <si>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</si>
  <si>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</si>
  <si>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</si>
  <si>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</si>
  <si>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</si>
  <si>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</si>
  <si>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</si>
  <si>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</si>
  <si>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</si>
  <si>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</si>
  <si>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</si>
  <si>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</si>
  <si>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</si>
  <si>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</si>
  <si>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</si>
  <si>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</si>
  <si>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</si>
  <si>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</si>
  <si>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</si>
  <si>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</si>
  <si>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</si>
  <si>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</si>
  <si>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</si>
  <si>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</si>
  <si>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</si>
  <si>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</si>
  <si>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</si>
  <si>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</si>
  <si>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</si>
  <si>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</si>
  <si>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</si>
  <si>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</si>
  <si>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</si>
  <si>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</si>
  <si>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</si>
  <si>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</si>
  <si>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</si>
  <si>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</si>
  <si>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</si>
  <si>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</si>
  <si>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</si>
  <si>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</si>
  <si>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</si>
  <si>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</si>
  <si>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</si>
  <si>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</si>
  <si>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</si>
  <si>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</si>
  <si>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</si>
  <si>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</si>
  <si>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</si>
  <si>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</si>
  <si>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</si>
  <si>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</si>
  <si>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</si>
  <si>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</si>
  <si>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</si>
  <si>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</si>
  <si>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</si>
  <si>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</si>
  <si>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</si>
  <si>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</si>
  <si>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</si>
  <si>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</si>
  <si>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</si>
  <si>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</si>
  <si>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</si>
  <si>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</si>
  <si>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</si>
  <si>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</si>
  <si>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</si>
  <si>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</si>
  <si>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</si>
  <si>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</si>
  <si>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</si>
  <si>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</si>
  <si>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</si>
  <si>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</si>
  <si>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</si>
  <si>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</si>
  <si>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</si>
  <si>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</si>
  <si>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</si>
  <si>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</si>
  <si>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</si>
  <si>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</si>
  <si>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</si>
  <si>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</si>
  <si>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</si>
  <si>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</si>
  <si>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</si>
  <si>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</si>
  <si>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</si>
  <si>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</si>
  <si>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</si>
  <si>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</si>
  <si>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</si>
  <si>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</si>
  <si>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</si>
  <si>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</si>
  <si>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</si>
  <si>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</si>
  <si>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</si>
  <si>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</si>
  <si>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</si>
  <si>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</si>
  <si>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</si>
  <si>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</si>
  <si>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</si>
  <si>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</si>
  <si>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</si>
  <si>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</si>
  <si>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</si>
  <si>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</si>
  <si>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</si>
  <si>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</si>
  <si>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</si>
  <si>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</si>
  <si>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</si>
  <si>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</si>
  <si>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</si>
  <si>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</si>
  <si>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</si>
  <si>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</si>
  <si>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</si>
  <si>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</si>
  <si>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</si>
  <si>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</si>
  <si>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</si>
  <si>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</si>
  <si>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</si>
  <si>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</si>
  <si>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</si>
  <si>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</si>
  <si>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</si>
  <si>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</si>
  <si>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</si>
  <si>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</si>
  <si>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</si>
  <si>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</si>
  <si>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</si>
  <si>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</si>
  <si>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</si>
  <si>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</si>
  <si>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</si>
  <si>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</si>
  <si>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</si>
  <si>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</si>
  <si>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</si>
  <si>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</si>
  <si>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</si>
  <si>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</si>
  <si>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</si>
  <si>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</si>
  <si>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</si>
  <si>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</si>
  <si>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</si>
  <si>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</si>
  <si>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</si>
  <si>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</si>
  <si>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</si>
  <si>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</si>
  <si>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</si>
  <si>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</si>
  <si>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</si>
  <si>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</si>
  <si>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</si>
  <si>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</si>
  <si>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</si>
  <si>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</si>
  <si>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</si>
  <si>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</si>
  <si>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</si>
  <si>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</si>
  <si>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</si>
  <si>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</si>
  <si>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</si>
  <si>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</si>
  <si>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</si>
  <si>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</si>
  <si>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</si>
  <si>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</si>
  <si>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</si>
  <si>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</si>
  <si>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</si>
  <si>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</si>
  <si>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</si>
  <si>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</si>
  <si>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</si>
  <si>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</si>
  <si>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</si>
  <si>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</si>
  <si>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</si>
  <si>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</si>
  <si>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</si>
  <si>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</si>
  <si>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</si>
  <si>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</si>
  <si>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</si>
  <si>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</si>
  <si>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</si>
  <si>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</si>
  <si>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</si>
  <si>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</si>
  <si>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</si>
  <si>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</si>
  <si>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</si>
  <si>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</si>
  <si>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</si>
  <si>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</si>
  <si>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</si>
  <si>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</si>
  <si>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</si>
  <si>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</si>
  <si>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</si>
  <si>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</si>
  <si>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</si>
  <si>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</si>
  <si>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</si>
  <si>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</si>
  <si>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</si>
  <si>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</si>
  <si>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</si>
  <si>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</si>
  <si>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</si>
  <si>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</si>
  <si>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</si>
  <si>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</si>
  <si>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</si>
  <si>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</si>
  <si>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</si>
  <si>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</si>
  <si>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</si>
  <si>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</si>
  <si>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</si>
  <si>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</si>
  <si>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</si>
  <si>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</si>
  <si>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</si>
  <si>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</si>
  <si>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</si>
  <si>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</si>
  <si>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</si>
  <si>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</si>
  <si>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</si>
  <si>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</si>
  <si>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</si>
  <si>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</si>
  <si>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</si>
  <si>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</si>
  <si>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</si>
  <si>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</si>
  <si>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</si>
  <si>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</si>
  <si>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</si>
  <si>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</si>
  <si>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</si>
  <si>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</si>
  <si>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</si>
  <si>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</si>
  <si>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</si>
  <si>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</si>
  <si>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</si>
  <si>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</si>
  <si>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</si>
  <si>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</si>
  <si>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</si>
  <si>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</si>
  <si>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</si>
  <si>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</si>
  <si>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</si>
  <si>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</si>
  <si>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</si>
  <si>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</si>
  <si>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</si>
  <si>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</si>
  <si>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</si>
  <si>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</si>
  <si>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</si>
  <si>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</si>
  <si>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</si>
  <si>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</si>
  <si>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</si>
  <si>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</si>
  <si>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</si>
  <si>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</si>
  <si>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</si>
  <si>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</si>
  <si>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</si>
  <si>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</si>
  <si>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</si>
  <si>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</si>
  <si>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</si>
  <si>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</si>
  <si>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</si>
  <si>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</si>
  <si>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</si>
  <si>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</si>
  <si>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</si>
  <si>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</si>
  <si>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</si>
  <si>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</si>
  <si>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</si>
  <si>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</si>
  <si>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</si>
  <si>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</si>
  <si>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</si>
  <si>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</si>
  <si>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</si>
  <si>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</si>
  <si>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</si>
  <si>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</si>
  <si>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</si>
  <si>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</si>
  <si>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</si>
  <si>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</si>
  <si>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</si>
  <si>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</si>
  <si>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</si>
  <si>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</si>
  <si>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</si>
  <si>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</si>
  <si>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</si>
  <si>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</si>
  <si>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</si>
  <si>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</si>
  <si>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</si>
  <si>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</si>
  <si>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</si>
  <si>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</si>
  <si>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</si>
  <si>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</si>
  <si>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</si>
  <si>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</si>
  <si>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</si>
  <si>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</si>
  <si>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</si>
  <si>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</si>
  <si>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</si>
  <si>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</si>
  <si>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</si>
  <si>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</si>
  <si>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</si>
  <si>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</si>
  <si>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</si>
  <si>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</si>
  <si>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</si>
  <si>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</si>
  <si>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</si>
  <si>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</si>
  <si>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</si>
  <si>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</si>
  <si>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</si>
  <si>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</si>
  <si>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</si>
  <si>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</si>
  <si>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</si>
  <si>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</si>
  <si>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</si>
  <si>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</si>
  <si>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</si>
  <si>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</si>
  <si>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</si>
  <si>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</si>
  <si>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</si>
  <si>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</si>
  <si>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</si>
  <si>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</si>
  <si>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</si>
  <si>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</si>
  <si>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</si>
  <si>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</si>
  <si>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</si>
  <si>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</si>
  <si>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</si>
  <si>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</si>
  <si>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</si>
  <si>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</si>
  <si>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</si>
  <si>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</si>
  <si>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</si>
  <si>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</si>
  <si>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</si>
  <si>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</si>
  <si>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</si>
  <si>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</si>
  <si>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</si>
  <si>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</si>
  <si>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</si>
  <si>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</si>
  <si>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</si>
  <si>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</si>
  <si>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</si>
  <si>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</si>
  <si>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</si>
  <si>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</si>
  <si>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</si>
  <si>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</si>
  <si>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</si>
  <si>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</si>
  <si>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</si>
  <si>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</si>
  <si>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</si>
  <si>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</si>
  <si>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</si>
  <si>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</si>
  <si>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</si>
  <si>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</si>
  <si>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</si>
  <si>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</si>
  <si>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</si>
  <si>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</si>
  <si>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</si>
  <si>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</si>
  <si>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</si>
  <si>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</si>
  <si>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</si>
  <si>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</si>
  <si>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</si>
  <si>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</si>
  <si>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</si>
  <si>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</si>
  <si>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</si>
  <si>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</si>
  <si>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</si>
  <si>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</si>
  <si>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</si>
  <si>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</si>
  <si>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</si>
  <si>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</si>
  <si>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</si>
  <si>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</si>
  <si>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</si>
  <si>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</si>
  <si>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</si>
  <si>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</si>
  <si>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</si>
  <si>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</si>
  <si>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</si>
  <si>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</si>
  <si>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</si>
  <si>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</si>
  <si>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</si>
  <si>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</si>
  <si>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</si>
  <si>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</si>
  <si>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</si>
  <si>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</si>
  <si>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</si>
  <si>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</si>
  <si>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</si>
  <si>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</si>
  <si>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</si>
  <si>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</si>
  <si>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</si>
  <si>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</si>
  <si>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</si>
  <si>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</si>
  <si>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</si>
  <si>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</si>
  <si>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</si>
  <si>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</si>
  <si>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</si>
  <si>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</si>
  <si>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</si>
  <si>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</si>
  <si>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</si>
  <si>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</si>
  <si>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</si>
  <si>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</si>
  <si>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</si>
  <si>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</si>
  <si>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</si>
  <si>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</si>
  <si>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</si>
  <si>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</si>
  <si>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</si>
  <si>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</si>
  <si>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</si>
  <si>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</si>
  <si>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</si>
  <si>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</si>
  <si>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</si>
  <si>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</si>
  <si>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</si>
  <si>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</si>
  <si>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</si>
  <si>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</si>
  <si>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</si>
  <si>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</si>
  <si>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</si>
  <si>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</si>
  <si>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</si>
  <si>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</si>
  <si>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</si>
  <si>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</si>
  <si>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</si>
  <si>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</si>
  <si>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</si>
  <si>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</si>
  <si>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</si>
  <si>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</si>
  <si>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</si>
  <si>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</si>
  <si>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</si>
  <si>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</si>
  <si>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</si>
  <si>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</si>
  <si>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</si>
  <si>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</si>
  <si>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</si>
  <si>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</si>
  <si>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</si>
  <si>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</si>
  <si>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</si>
  <si>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</si>
  <si>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</si>
  <si>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</si>
  <si>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</si>
  <si>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</si>
  <si>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</si>
  <si>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</si>
  <si>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</si>
  <si>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</si>
  <si>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</si>
  <si>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</si>
  <si>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</si>
  <si>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</si>
  <si>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</si>
  <si>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</si>
  <si>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</si>
  <si>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</si>
  <si>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</si>
  <si>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</si>
  <si>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</si>
  <si>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</si>
  <si>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</si>
  <si>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</si>
  <si>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</si>
  <si>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</si>
  <si>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</si>
  <si>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</si>
  <si>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</si>
  <si>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</si>
  <si>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</si>
  <si>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</si>
  <si>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</si>
  <si>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</si>
  <si>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</si>
  <si>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</si>
  <si>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</si>
  <si>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</si>
  <si>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</si>
  <si>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</si>
  <si>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</si>
  <si>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</si>
  <si>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</si>
  <si>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</si>
  <si>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</si>
  <si>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</si>
  <si>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</si>
  <si>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</si>
  <si>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</si>
  <si>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</si>
  <si>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</si>
  <si>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</si>
  <si>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</si>
  <si>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</si>
  <si>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</si>
  <si>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</si>
  <si>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</si>
  <si>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</si>
  <si>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</si>
  <si>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</si>
  <si>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</si>
  <si>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</si>
  <si>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</si>
  <si>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</si>
  <si>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</si>
  <si>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</si>
  <si>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</si>
  <si>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</si>
  <si>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</si>
  <si>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</si>
  <si>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</si>
  <si>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</si>
  <si>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</si>
  <si>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</si>
  <si>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</si>
  <si>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</si>
  <si>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</si>
  <si>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</si>
  <si>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</si>
  <si>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</si>
  <si>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</si>
  <si>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</si>
  <si>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</si>
  <si>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</si>
  <si>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</si>
  <si>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</si>
  <si>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</si>
  <si>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</si>
  <si>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</si>
  <si>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</si>
  <si>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</si>
  <si>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</si>
  <si>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</si>
  <si>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</si>
  <si>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</si>
  <si>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</si>
  <si>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</si>
  <si>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</si>
  <si>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</si>
  <si>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</si>
  <si>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</si>
  <si>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</si>
  <si>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</si>
  <si>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</si>
  <si>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</si>
  <si>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</si>
  <si>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</si>
  <si>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</si>
  <si>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</si>
  <si>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</si>
  <si>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</si>
  <si>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</si>
  <si>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</si>
  <si>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</si>
  <si>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</si>
  <si>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</si>
  <si>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</si>
  <si>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</si>
  <si>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</si>
  <si>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</si>
  <si>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</si>
  <si>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</si>
  <si>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</si>
  <si>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</si>
  <si>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</si>
  <si>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</si>
  <si>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</si>
  <si>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</si>
  <si>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</si>
  <si>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</si>
  <si>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</si>
  <si>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</si>
  <si>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</si>
  <si>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</si>
  <si>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</si>
  <si>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</si>
  <si>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</si>
  <si>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</si>
  <si>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</si>
  <si>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</si>
  <si>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</si>
  <si>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</si>
  <si>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</si>
  <si>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</si>
  <si>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</si>
  <si>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</si>
  <si>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</si>
  <si>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</si>
  <si>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</si>
  <si>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</si>
  <si>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</si>
  <si>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</si>
  <si>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</si>
  <si>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</si>
  <si>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</si>
  <si>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</si>
  <si>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</si>
  <si>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</si>
  <si>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</si>
  <si>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</si>
  <si>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</si>
  <si>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</si>
  <si>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</si>
  <si>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</si>
  <si>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</si>
  <si>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</si>
  <si>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</si>
  <si>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</si>
  <si>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</si>
  <si>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</si>
  <si>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</si>
  <si>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</si>
  <si>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</si>
  <si>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</si>
  <si>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</si>
  <si>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</si>
  <si>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</si>
  <si>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</si>
  <si>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</si>
  <si>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</si>
  <si>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</si>
  <si>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</si>
  <si>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</si>
  <si>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</si>
  <si>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</si>
  <si>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</si>
  <si>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</si>
  <si>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</si>
  <si>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</si>
  <si>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</si>
  <si>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</si>
  <si>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</si>
  <si>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</si>
  <si>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</si>
  <si>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</si>
  <si>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</si>
  <si>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</si>
  <si>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</si>
  <si>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</si>
  <si>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</si>
  <si>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</si>
  <si>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</si>
  <si>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</si>
  <si>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</si>
  <si>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</si>
  <si>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</si>
  <si>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</si>
  <si>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</si>
  <si>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</si>
  <si>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</si>
  <si>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</si>
  <si>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</si>
  <si>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</si>
  <si>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</si>
  <si>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</si>
  <si>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</si>
  <si>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</si>
  <si>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</si>
  <si>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</si>
  <si>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</si>
  <si>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</si>
  <si>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</si>
  <si>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</si>
  <si>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</si>
  <si>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</si>
  <si>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</si>
  <si>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</si>
  <si>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</si>
  <si>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</si>
  <si>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</si>
  <si>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</si>
  <si>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</si>
  <si>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</si>
  <si>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</si>
  <si>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</si>
  <si>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</si>
  <si>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</si>
  <si>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</si>
  <si>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</si>
  <si>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</si>
  <si>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</si>
  <si>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</si>
  <si>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</si>
  <si>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</si>
  <si>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</si>
  <si>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</si>
  <si>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</si>
  <si>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</si>
  <si>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</si>
  <si>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</si>
  <si>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</si>
  <si>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</si>
  <si>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</si>
  <si>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</si>
  <si>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</si>
  <si>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</si>
  <si>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</si>
  <si>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</si>
  <si>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</si>
  <si>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</si>
  <si>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</si>
  <si>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</si>
  <si>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</si>
  <si>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</si>
  <si>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</si>
  <si>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</si>
  <si>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</si>
  <si>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</si>
  <si>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</si>
  <si>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</si>
  <si>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</si>
  <si>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</si>
  <si>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</si>
  <si>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</si>
  <si>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</si>
  <si>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</si>
  <si>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</si>
  <si>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</si>
  <si>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</si>
  <si>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</si>
  <si>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</si>
  <si>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</si>
  <si>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</si>
  <si>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</si>
  <si>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</si>
  <si>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</si>
  <si>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</si>
  <si>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</si>
  <si>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</si>
  <si>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</si>
  <si>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</si>
  <si>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</si>
  <si>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</si>
  <si>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</si>
  <si>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</si>
  <si>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</si>
  <si>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</si>
  <si>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</si>
  <si>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</si>
  <si>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</si>
  <si>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</si>
  <si>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</si>
  <si>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</si>
  <si>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</si>
  <si>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</si>
  <si>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</si>
  <si>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</si>
  <si>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</si>
  <si>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</si>
  <si>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</si>
  <si>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</si>
  <si>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</si>
  <si>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</si>
  <si>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</si>
  <si>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</si>
  <si>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</si>
  <si>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</si>
  <si>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</si>
  <si>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</si>
  <si>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</si>
  <si>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</si>
  <si>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</si>
  <si>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</si>
  <si>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</si>
  <si>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</si>
  <si>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</si>
  <si>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</si>
  <si>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</si>
  <si>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</si>
  <si>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</si>
  <si>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</si>
  <si>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</si>
  <si>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</si>
  <si>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</si>
  <si>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</si>
  <si>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</si>
  <si>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</si>
  <si>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</si>
  <si>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</si>
  <si>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</si>
  <si>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</si>
  <si>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</si>
  <si>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</si>
  <si>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</si>
  <si>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</si>
  <si>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</si>
  <si>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</si>
  <si>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</si>
  <si>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</si>
  <si>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</si>
  <si>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</si>
  <si>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</si>
  <si>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</si>
  <si>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</si>
  <si>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</si>
  <si>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</si>
  <si>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</si>
  <si>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</si>
  <si>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</si>
  <si>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</si>
  <si>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</si>
  <si>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</si>
  <si>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</si>
  <si>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</si>
  <si>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</si>
  <si>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</si>
  <si>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</si>
  <si>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</si>
  <si>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</si>
  <si>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</si>
  <si>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</si>
  <si>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</si>
  <si>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</si>
  <si>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</si>
  <si>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</si>
  <si>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</si>
  <si>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</si>
  <si>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</si>
  <si>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</si>
  <si>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</si>
  <si>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</si>
  <si>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</si>
  <si>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</si>
  <si>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</si>
  <si>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</si>
  <si>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</si>
  <si>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</si>
  <si>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</si>
  <si>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</si>
  <si>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</si>
  <si>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</si>
  <si>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</si>
  <si>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</si>
  <si>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</si>
  <si>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</si>
  <si>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</si>
  <si>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</si>
  <si>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</si>
  <si>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</si>
  <si>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</si>
  <si>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</si>
  <si>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</si>
  <si>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</si>
  <si>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</si>
  <si>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</si>
  <si>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</si>
  <si>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</si>
  <si>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</si>
  <si>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</si>
  <si>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</si>
  <si>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</si>
  <si>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</si>
  <si>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</si>
  <si>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</si>
  <si>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</si>
  <si>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</si>
  <si>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</si>
  <si>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</si>
  <si>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</si>
  <si>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</si>
  <si>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</si>
  <si>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</si>
  <si>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</si>
  <si>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</si>
  <si>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</si>
  <si>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</si>
  <si>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</si>
  <si>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</si>
  <si>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</si>
  <si>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</si>
  <si>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</si>
  <si>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</si>
  <si>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</si>
  <si>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</si>
  <si>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</si>
  <si>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</si>
  <si>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</si>
  <si>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</si>
  <si>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</si>
  <si>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</si>
  <si>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</si>
  <si>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</si>
  <si>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</si>
  <si>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</si>
  <si>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</si>
  <si>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</si>
  <si>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</si>
  <si>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</si>
  <si>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</si>
  <si>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</si>
  <si>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</si>
  <si>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</si>
  <si>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</si>
  <si>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</si>
  <si>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</si>
  <si>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</si>
  <si>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</si>
  <si>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</si>
  <si>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</si>
  <si>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</si>
  <si>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</si>
  <si>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</si>
  <si>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</si>
  <si>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</si>
  <si>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</si>
  <si>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</si>
  <si>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</si>
  <si>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</si>
  <si>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</si>
  <si>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</si>
  <si>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</si>
  <si>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</si>
  <si>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</si>
  <si>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</si>
  <si>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</si>
  <si>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</si>
  <si>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</si>
  <si>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</si>
  <si>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</si>
  <si>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</si>
  <si>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</si>
  <si>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</si>
  <si>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</si>
  <si>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</si>
  <si>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</si>
  <si>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</si>
  <si>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</si>
  <si>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</si>
  <si>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</si>
  <si>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</si>
  <si>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</si>
  <si>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</si>
  <si>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</si>
  <si>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</si>
  <si>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</si>
  <si>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</si>
  <si>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</si>
  <si>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</si>
  <si>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</si>
  <si>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</si>
  <si>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</si>
  <si>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</si>
  <si>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</si>
  <si>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</si>
  <si>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</si>
  <si>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</si>
  <si>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</si>
  <si>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</si>
  <si>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</si>
  <si>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</si>
  <si>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</si>
  <si>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</si>
  <si>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</si>
  <si>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</si>
  <si>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</si>
  <si>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</si>
  <si>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</si>
  <si>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</si>
  <si>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</si>
  <si>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</si>
  <si>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</si>
  <si>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</si>
  <si>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</si>
  <si>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</si>
  <si>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</si>
  <si>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</si>
  <si>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</si>
  <si>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</si>
  <si>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</si>
  <si>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</si>
  <si>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</si>
  <si>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</si>
  <si>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</si>
  <si>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</si>
  <si>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</si>
  <si>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</si>
  <si>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</si>
  <si>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</si>
  <si>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</si>
  <si>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</si>
  <si>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</si>
  <si>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</si>
  <si>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</si>
  <si>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</si>
  <si>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</si>
  <si>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</si>
  <si>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</si>
  <si>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</si>
  <si>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</si>
  <si>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</si>
  <si>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</si>
  <si>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</si>
  <si>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</si>
  <si>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</si>
  <si>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</si>
  <si>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</si>
  <si>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</si>
  <si>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</si>
  <si>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</si>
  <si>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</si>
  <si>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</si>
  <si>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</si>
  <si>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</si>
  <si>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</si>
  <si>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</si>
  <si>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</si>
  <si>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</si>
  <si>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</si>
  <si>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</si>
  <si>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</si>
  <si>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</si>
  <si>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</si>
  <si>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</si>
  <si>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</si>
  <si>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</si>
  <si>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</si>
  <si>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</si>
  <si>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</si>
  <si>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</si>
  <si>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</si>
  <si>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</si>
  <si>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</si>
  <si>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</si>
  <si>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</si>
  <si>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</si>
  <si>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</si>
  <si>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</si>
  <si>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</si>
  <si>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</si>
  <si>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</si>
  <si>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</si>
  <si>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</si>
  <si>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</si>
  <si>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</si>
  <si>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</si>
  <si>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</si>
  <si>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</si>
  <si>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</si>
  <si>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</si>
  <si>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</si>
  <si>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</si>
  <si>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</si>
  <si>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</si>
  <si>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</si>
  <si>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</si>
  <si>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</si>
  <si>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</si>
  <si>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</si>
  <si>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</si>
  <si>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</si>
  <si>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</si>
  <si>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</si>
  <si>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</si>
  <si>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</si>
  <si>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</si>
  <si>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</si>
  <si>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</si>
  <si>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</si>
  <si>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</si>
  <si>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</si>
  <si>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</si>
  <si>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</si>
  <si>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</si>
  <si>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</si>
  <si>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</si>
  <si>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</si>
  <si>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</si>
  <si>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</si>
  <si>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</si>
  <si>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</si>
  <si>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</si>
  <si>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</si>
  <si>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</si>
  <si>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</si>
  <si>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</si>
  <si>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</si>
  <si>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</si>
  <si>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</si>
  <si>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</si>
  <si>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</si>
  <si>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</si>
  <si>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</si>
  <si>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</si>
  <si>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</si>
  <si>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</si>
  <si>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</si>
  <si>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</si>
  <si>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</si>
  <si>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</si>
  <si>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</si>
  <si>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</si>
  <si>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</si>
  <si>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</si>
  <si>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</si>
  <si>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</si>
  <si>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</si>
  <si>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</si>
  <si>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</si>
  <si>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</si>
  <si>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</si>
  <si>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</si>
  <si>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</si>
  <si>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</si>
  <si>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</si>
  <si>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</si>
  <si>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</si>
  <si>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</si>
  <si>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</si>
  <si>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</si>
  <si>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</si>
  <si>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</si>
  <si>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</si>
  <si>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</si>
  <si>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</si>
  <si>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</si>
  <si>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</si>
  <si>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</si>
  <si>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</si>
  <si>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</si>
  <si>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</si>
  <si>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</si>
  <si>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</si>
  <si>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</si>
  <si>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</si>
  <si>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</si>
  <si>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</si>
  <si>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</si>
  <si>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</si>
  <si>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</si>
  <si>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</si>
  <si>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</si>
  <si>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</si>
  <si>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</si>
  <si>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</si>
  <si>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</si>
  <si>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</si>
  <si>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</si>
  <si>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</si>
  <si>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</si>
  <si>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</si>
  <si>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</si>
  <si>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</si>
  <si>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</si>
  <si>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</si>
  <si>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</si>
  <si>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</si>
  <si>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</si>
  <si>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</si>
  <si>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</si>
  <si>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</si>
  <si>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</si>
  <si>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</si>
  <si>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</si>
  <si>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</si>
  <si>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</si>
  <si>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</si>
  <si>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</si>
  <si>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</si>
  <si>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</si>
  <si>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</si>
  <si>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</si>
  <si>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</si>
  <si>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</si>
  <si>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</si>
  <si>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</si>
  <si>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</si>
  <si>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</si>
  <si>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</si>
  <si>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</si>
  <si>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</si>
  <si>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</si>
  <si>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</si>
  <si>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</si>
  <si>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</si>
  <si>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</si>
  <si>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</si>
  <si>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</si>
  <si>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</si>
  <si>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</si>
  <si>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</si>
  <si>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</si>
  <si>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</si>
  <si>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</si>
  <si>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</si>
  <si>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</si>
  <si>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</si>
  <si>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</si>
  <si>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</si>
  <si>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</si>
  <si>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</si>
  <si>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</si>
  <si>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</si>
  <si>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</si>
  <si>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</si>
  <si>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</si>
  <si>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</si>
  <si>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</si>
  <si>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</si>
  <si>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</si>
  <si>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</si>
  <si>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</si>
  <si>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</si>
  <si>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</si>
  <si>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</si>
  <si>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</si>
  <si>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</si>
  <si>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</si>
  <si>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</si>
  <si>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</si>
  <si>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</si>
  <si>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</si>
  <si>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</si>
  <si>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</si>
  <si>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</si>
  <si>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</si>
  <si>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</si>
  <si>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</si>
  <si>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</si>
  <si>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</si>
  <si>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</si>
  <si>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</si>
  <si>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</si>
  <si>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</si>
  <si>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</si>
  <si>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</si>
  <si>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</si>
  <si>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</si>
  <si>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</si>
  <si>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</si>
  <si>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</si>
  <si>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</si>
  <si>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</si>
  <si>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</si>
  <si>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</si>
  <si>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</si>
  <si>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</si>
  <si>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</si>
  <si>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</si>
  <si>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</si>
  <si>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</si>
  <si>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</si>
  <si>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</si>
  <si>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</si>
  <si>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</si>
  <si>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</si>
  <si>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</si>
  <si>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</si>
  <si>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</si>
  <si>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</si>
  <si>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</si>
  <si>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</si>
  <si>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</si>
  <si>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</si>
  <si>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</si>
  <si>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</si>
  <si>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</si>
  <si>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</si>
  <si>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</si>
  <si>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</si>
  <si>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</si>
  <si>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</si>
  <si>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</si>
  <si>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</si>
  <si>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</si>
  <si>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</si>
  <si>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</si>
  <si>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</si>
  <si>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</si>
  <si>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</si>
  <si>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</si>
  <si>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</si>
  <si>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</si>
  <si>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</si>
  <si>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</si>
  <si>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</si>
  <si>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</si>
  <si>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</si>
  <si>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</si>
  <si>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</si>
  <si>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</si>
  <si>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</si>
  <si>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</si>
  <si>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</si>
  <si>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</si>
  <si>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</si>
  <si>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</si>
  <si>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</si>
  <si>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</si>
  <si>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</si>
  <si>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</si>
  <si>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</si>
  <si>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</si>
  <si>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</si>
  <si>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</si>
  <si>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</si>
  <si>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</si>
  <si>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</si>
  <si>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</si>
  <si>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</si>
  <si>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</si>
  <si>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</si>
  <si>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</si>
  <si>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</si>
  <si>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</si>
  <si>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</si>
  <si>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</si>
  <si>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</si>
  <si>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</si>
  <si>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</si>
  <si>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</si>
  <si>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</si>
  <si>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</si>
  <si>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</si>
  <si>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</si>
  <si>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</si>
  <si>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</si>
  <si>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</si>
  <si>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</si>
  <si>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</si>
  <si>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</si>
  <si>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</si>
  <si>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</si>
  <si>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</si>
  <si>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</si>
  <si>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</si>
  <si>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</si>
  <si>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</si>
  <si>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</si>
  <si>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</si>
  <si>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</si>
  <si>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</si>
  <si>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</si>
  <si>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</si>
  <si>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</si>
  <si>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</si>
  <si>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</si>
  <si>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</si>
  <si>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</si>
  <si>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</si>
  <si>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</si>
  <si>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</si>
  <si>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</si>
  <si>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</si>
  <si>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</si>
  <si>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</si>
  <si>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</si>
  <si>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</si>
  <si>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</si>
  <si>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</si>
  <si>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</si>
  <si>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</si>
  <si>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</si>
  <si>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</si>
  <si>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</si>
  <si>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</si>
  <si>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</si>
  <si>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</si>
  <si>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</si>
  <si>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</si>
  <si>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</si>
  <si>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</si>
  <si>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</si>
  <si>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</si>
  <si>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</si>
  <si>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</si>
  <si>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</si>
  <si>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</si>
  <si>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</si>
  <si>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</si>
  <si>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</si>
  <si>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</si>
  <si>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</si>
  <si>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</si>
  <si>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</si>
  <si>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</si>
  <si>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</si>
  <si>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</si>
  <si>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</si>
  <si>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</si>
  <si>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</si>
  <si>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</si>
  <si>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</si>
  <si>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</si>
  <si>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</si>
  <si>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</si>
  <si>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</si>
  <si>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</si>
  <si>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</si>
  <si>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</si>
  <si>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</si>
  <si>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</si>
  <si>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</si>
  <si>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</si>
  <si>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</si>
  <si>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</si>
  <si>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</si>
  <si>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</si>
  <si>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</si>
  <si>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</si>
  <si>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</si>
  <si>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</si>
  <si>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</si>
  <si>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</si>
  <si>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</si>
  <si>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</si>
  <si>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</si>
  <si>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</si>
  <si>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</si>
  <si>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</si>
  <si>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</si>
  <si>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</si>
  <si>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</si>
  <si>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</si>
  <si>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</si>
  <si>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</si>
  <si>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</si>
  <si>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</si>
  <si>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</si>
  <si>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</si>
  <si>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</si>
  <si>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</si>
  <si>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</si>
  <si>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</si>
  <si>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</si>
  <si>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</si>
  <si>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</si>
  <si>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</si>
  <si>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</si>
  <si>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</si>
  <si>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</si>
  <si>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</si>
  <si>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</si>
  <si>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</si>
  <si>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</si>
  <si>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</si>
  <si>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</si>
  <si>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</si>
  <si>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</si>
  <si>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</si>
  <si>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</si>
  <si>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</si>
  <si>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</si>
  <si>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</si>
  <si>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</si>
  <si>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</si>
  <si>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</si>
  <si>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</si>
  <si>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</si>
  <si>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</si>
  <si>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</si>
  <si>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</si>
  <si>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</si>
  <si>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</si>
  <si>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</si>
  <si>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</si>
  <si>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</si>
  <si>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</si>
  <si>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</si>
  <si>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</si>
  <si>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</si>
  <si>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</si>
  <si>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</si>
  <si>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</si>
  <si>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</si>
  <si>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</si>
  <si>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</si>
  <si>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</si>
  <si>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</si>
  <si>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</si>
  <si>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</si>
  <si>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</si>
  <si>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</si>
  <si>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</si>
  <si>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</si>
  <si>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</si>
  <si>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</si>
  <si>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</si>
  <si>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</si>
  <si>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</si>
  <si>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</si>
  <si>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</si>
  <si>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</si>
  <si>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</si>
  <si>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</si>
  <si>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</si>
  <si>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</si>
  <si>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</si>
  <si>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</si>
  <si>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</si>
  <si>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</si>
  <si>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</si>
  <si>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</si>
  <si>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</si>
  <si>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</si>
  <si>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</si>
  <si>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</si>
  <si>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</si>
  <si>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</si>
  <si>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</si>
  <si>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</si>
  <si>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</si>
  <si>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</si>
  <si>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</si>
  <si>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</si>
  <si>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</si>
  <si>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</si>
  <si>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</si>
  <si>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</si>
  <si>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</si>
  <si>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</si>
  <si>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</si>
  <si>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</si>
  <si>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</si>
  <si>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</si>
  <si>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</si>
  <si>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</si>
  <si>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</si>
  <si>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</si>
  <si>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</si>
  <si>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</si>
  <si>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</si>
  <si>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</si>
  <si>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</si>
  <si>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</si>
  <si>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</si>
  <si>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</si>
  <si>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</si>
  <si>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</si>
  <si>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</si>
  <si>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</si>
  <si>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</si>
  <si>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</si>
  <si>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</si>
  <si>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</si>
  <si>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</si>
  <si>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</si>
  <si>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</si>
  <si>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</si>
  <si>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</si>
  <si>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</si>
  <si>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</si>
  <si>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</si>
  <si>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</si>
  <si>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</si>
  <si>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</si>
  <si>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</si>
  <si>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</si>
  <si>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</si>
  <si>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</si>
  <si>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</si>
  <si>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</si>
  <si>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</si>
  <si>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</si>
  <si>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</si>
  <si>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</si>
  <si>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</si>
  <si>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</si>
  <si>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</si>
  <si>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</si>
  <si>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</si>
  <si>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</si>
  <si>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</si>
  <si>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</si>
  <si>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</si>
  <si>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</si>
  <si>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</si>
  <si>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</si>
  <si>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</si>
  <si>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</si>
  <si>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</si>
  <si>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</si>
  <si>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</si>
  <si>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</si>
  <si>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</si>
  <si>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</si>
  <si>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</si>
  <si>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</si>
  <si>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</si>
  <si>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</si>
  <si>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</si>
  <si>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</si>
  <si>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</si>
  <si>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</si>
  <si>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</si>
  <si>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</si>
  <si>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</si>
  <si>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</si>
  <si>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</si>
  <si>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</si>
  <si>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</si>
  <si>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</si>
  <si>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</si>
  <si>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</si>
  <si>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</si>
  <si>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</si>
  <si>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</si>
  <si>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</si>
  <si>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</si>
  <si>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</si>
  <si>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</si>
  <si>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</si>
  <si>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</si>
  <si>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</si>
  <si>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</si>
  <si>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</si>
  <si>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</si>
  <si>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</si>
  <si>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</si>
  <si>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</si>
  <si>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</si>
  <si>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</si>
  <si>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</si>
  <si>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</si>
  <si>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</si>
  <si>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</si>
  <si>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</si>
  <si>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</si>
  <si>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</si>
  <si>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</si>
  <si>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</si>
  <si>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</si>
  <si>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</si>
  <si>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</si>
  <si>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</si>
  <si>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</si>
  <si>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</si>
  <si>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</si>
  <si>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</si>
  <si>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</si>
  <si>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</si>
  <si>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</si>
  <si>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</si>
  <si>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</si>
  <si>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</si>
  <si>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</si>
  <si>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</si>
  <si>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</si>
  <si>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</si>
  <si>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</si>
  <si>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</si>
  <si>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</si>
  <si>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</si>
  <si>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</si>
  <si>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</si>
  <si>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</si>
  <si>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</si>
  <si>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</si>
  <si>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</si>
  <si>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</si>
  <si>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</si>
  <si>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</si>
  <si>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</si>
  <si>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</si>
  <si>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</si>
  <si>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</si>
  <si>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</si>
  <si>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</si>
  <si>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</si>
  <si>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</si>
  <si>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</si>
  <si>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</si>
  <si>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</si>
  <si>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</si>
  <si>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</si>
  <si>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</si>
  <si>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</si>
  <si>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</si>
  <si>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</si>
  <si>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</si>
  <si>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</si>
  <si>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</si>
  <si>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</si>
  <si>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</si>
  <si>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</si>
  <si>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</si>
  <si>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</si>
  <si>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</si>
  <si>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</si>
  <si>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</si>
  <si>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</si>
  <si>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</si>
  <si>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</si>
  <si>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</si>
  <si>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</si>
  <si>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</si>
  <si>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</si>
  <si>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</si>
  <si>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</si>
  <si>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</si>
  <si>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</si>
  <si>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</si>
  <si>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</si>
  <si>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</si>
  <si>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</si>
  <si>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</si>
  <si>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</si>
  <si>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</si>
  <si>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</si>
  <si>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</si>
  <si>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</si>
  <si>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</si>
  <si>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</si>
  <si>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</si>
  <si>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</si>
  <si>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</si>
  <si>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</si>
  <si>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</si>
  <si>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</si>
  <si>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</si>
  <si>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</si>
  <si>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</si>
  <si>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</si>
  <si>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</si>
  <si>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</si>
  <si>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</si>
  <si>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</si>
  <si>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</si>
  <si>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</si>
  <si>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</si>
  <si>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</si>
  <si>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</si>
  <si>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</si>
  <si>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</si>
  <si>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</si>
  <si>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</si>
  <si>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</si>
  <si>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</si>
  <si>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</si>
  <si>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</si>
  <si>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</si>
  <si>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</si>
  <si>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</si>
  <si>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</si>
  <si>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</si>
  <si>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</si>
  <si>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</si>
  <si>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</si>
  <si>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</si>
  <si>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</si>
  <si>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</si>
  <si>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</si>
  <si>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</si>
  <si>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</si>
  <si>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</si>
  <si>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</si>
  <si>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</si>
  <si>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</si>
  <si>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</si>
  <si>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</si>
  <si>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</si>
  <si>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</si>
  <si>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</si>
  <si>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</si>
  <si>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</si>
  <si>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</si>
  <si>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</si>
  <si>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</si>
  <si>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</si>
  <si>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</si>
  <si>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</si>
  <si>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</si>
  <si>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</si>
  <si>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</si>
  <si>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</si>
  <si>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</si>
  <si>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</si>
  <si>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</si>
  <si>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</si>
  <si>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</si>
  <si>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</si>
  <si>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</si>
  <si>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</si>
  <si>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</si>
  <si>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</si>
  <si>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</si>
  <si>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</si>
  <si>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</si>
  <si>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</si>
  <si>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</si>
  <si>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</si>
  <si>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</si>
  <si>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</si>
  <si>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</si>
  <si>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</si>
  <si>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</si>
  <si>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</si>
  <si>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</si>
  <si>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</si>
  <si>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</si>
  <si>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</si>
  <si>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</si>
  <si>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</si>
  <si>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</si>
  <si>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</si>
  <si>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</si>
  <si>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</si>
  <si>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</si>
  <si>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</si>
  <si>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</si>
  <si>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</si>
  <si>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</si>
  <si>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</si>
  <si>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</si>
  <si>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</si>
  <si>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</si>
  <si>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</si>
  <si>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</si>
  <si>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</si>
  <si>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</si>
  <si>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</si>
  <si>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</si>
  <si>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</si>
  <si>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</si>
  <si>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</si>
  <si>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</si>
  <si>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</si>
  <si>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</si>
  <si>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</si>
  <si>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</si>
  <si>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</si>
  <si>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</si>
  <si>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</si>
  <si>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</si>
  <si>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</si>
  <si>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</si>
  <si>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</si>
  <si>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</si>
  <si>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</si>
  <si>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</si>
  <si>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</si>
  <si>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</si>
  <si>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</si>
  <si>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</si>
  <si>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</si>
  <si>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</si>
  <si>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</si>
  <si>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</si>
  <si>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</si>
  <si>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</si>
  <si>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</si>
  <si>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</si>
  <si>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</si>
  <si>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</si>
  <si>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</si>
  <si>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</si>
  <si>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</si>
  <si>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</si>
  <si>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</si>
  <si>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</si>
  <si>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</si>
  <si>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</si>
  <si>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</si>
  <si>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</si>
  <si>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</si>
  <si>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</si>
  <si>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</si>
  <si>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</si>
  <si>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</si>
  <si>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</si>
  <si>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</si>
  <si>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</si>
  <si>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</si>
  <si>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</si>
  <si>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</si>
  <si>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</si>
  <si>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</si>
  <si>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</si>
  <si>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</si>
  <si>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</si>
  <si>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</si>
  <si>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</si>
  <si>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</si>
  <si>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</si>
  <si>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</si>
  <si>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</si>
  <si>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</si>
  <si>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</si>
  <si>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</si>
  <si>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</si>
  <si>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</si>
  <si>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</si>
  <si>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</si>
  <si>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</si>
  <si>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</si>
  <si>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</si>
  <si>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</si>
  <si>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</si>
  <si>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</si>
  <si>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</si>
  <si>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</si>
  <si>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</si>
  <si>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</si>
  <si>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</si>
  <si>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</si>
  <si>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</si>
  <si>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</si>
  <si>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</si>
  <si>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</si>
  <si>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</si>
  <si>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</si>
  <si>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</si>
  <si>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</si>
  <si>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</si>
  <si>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</si>
  <si>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</si>
  <si>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</si>
  <si>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</si>
  <si>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</si>
  <si>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</si>
  <si>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</si>
  <si>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</si>
  <si>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</si>
  <si>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</si>
  <si>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</si>
  <si>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</si>
  <si>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</si>
  <si>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</si>
  <si>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</si>
  <si>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</si>
  <si>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</si>
  <si>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</si>
  <si>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</si>
  <si>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</si>
  <si>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</si>
  <si>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</si>
  <si>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</si>
  <si>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</si>
  <si>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</si>
  <si>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</si>
  <si>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</si>
  <si>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</si>
  <si>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</si>
  <si>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</si>
  <si>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</si>
  <si>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</si>
  <si>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</si>
  <si>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</si>
  <si>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</si>
  <si>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</si>
  <si>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</si>
  <si>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</si>
  <si>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</si>
  <si>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</si>
  <si>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</si>
  <si>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</si>
  <si>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</si>
  <si>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</si>
  <si>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</si>
  <si>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</si>
  <si>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</si>
  <si>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</si>
  <si>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</si>
  <si>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</si>
  <si>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</si>
  <si>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</si>
  <si>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</si>
  <si>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</si>
  <si>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</si>
  <si>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</si>
  <si>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</si>
  <si>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</si>
  <si>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</si>
  <si>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</si>
  <si>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</si>
  <si>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</si>
  <si>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</si>
  <si>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</si>
  <si>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</si>
  <si>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</si>
  <si>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</si>
  <si>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</si>
  <si>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</si>
  <si>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</si>
  <si>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</si>
  <si>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</si>
  <si>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</si>
  <si>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</si>
  <si>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</si>
  <si>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</si>
  <si>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</si>
  <si>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</si>
  <si>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</si>
  <si>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</si>
  <si>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</si>
  <si>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</si>
  <si>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</si>
  <si>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</si>
  <si>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</si>
  <si>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</si>
  <si>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</si>
  <si>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</si>
  <si>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</si>
  <si>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</si>
  <si>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</si>
  <si>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</si>
  <si>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</si>
  <si>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</si>
  <si>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</si>
  <si>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</si>
  <si>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</si>
  <si>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</si>
  <si>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</si>
  <si>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</si>
  <si>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</si>
  <si>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</si>
  <si>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</si>
  <si>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</si>
  <si>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</si>
  <si>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</si>
  <si>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</si>
  <si>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</si>
  <si>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</si>
  <si>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</si>
  <si>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</si>
  <si>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</si>
  <si>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</si>
  <si>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</si>
  <si>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</si>
  <si>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</si>
  <si>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</si>
  <si>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</si>
  <si>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</si>
  <si>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</si>
  <si>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</si>
  <si>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</si>
  <si>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</si>
  <si>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</si>
  <si>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</si>
  <si>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</si>
  <si>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</si>
  <si>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</si>
  <si>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</si>
  <si>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</si>
  <si>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</si>
  <si>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</si>
  <si>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</si>
  <si>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</si>
  <si>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</si>
  <si>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</si>
  <si>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</si>
  <si>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</si>
  <si>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</si>
  <si>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</si>
  <si>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</si>
  <si>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</si>
  <si>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</si>
  <si>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</si>
  <si>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</si>
  <si>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</si>
  <si>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</si>
  <si>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</si>
  <si>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</si>
  <si>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</si>
  <si>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</si>
  <si>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</si>
  <si>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</si>
  <si>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</si>
  <si>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</si>
  <si>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</si>
  <si>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</si>
  <si>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</si>
  <si>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</si>
  <si>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</si>
  <si>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</si>
  <si>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</si>
  <si>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</si>
  <si>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</si>
  <si>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</si>
  <si>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</si>
  <si>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</si>
  <si>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</si>
  <si>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</si>
  <si>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</si>
  <si>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</si>
  <si>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</si>
  <si>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</si>
  <si>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</si>
  <si>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</si>
  <si>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</si>
  <si>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</si>
  <si>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</si>
  <si>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</si>
  <si>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</si>
  <si>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</si>
  <si>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</si>
  <si>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</si>
  <si>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</si>
  <si>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</si>
  <si>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</si>
  <si>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</si>
  <si>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</si>
  <si>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</si>
  <si>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</si>
  <si>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</si>
  <si>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</si>
  <si>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</si>
  <si>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</si>
  <si>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</si>
  <si>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</si>
  <si>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</si>
  <si>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</si>
  <si>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</si>
  <si>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</si>
  <si>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</si>
  <si>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</si>
  <si>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</si>
  <si>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</si>
  <si>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</si>
  <si>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</si>
  <si>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</si>
  <si>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</si>
  <si>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</si>
  <si>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</si>
  <si>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</si>
  <si>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</si>
  <si>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</si>
  <si>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</si>
  <si>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</si>
  <si>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</si>
  <si>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</si>
  <si>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</si>
  <si>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</si>
  <si>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</si>
  <si>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</si>
  <si>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</si>
  <si>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</si>
  <si>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</si>
  <si>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</si>
  <si>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</si>
  <si>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</si>
  <si>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</si>
  <si>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</si>
  <si>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</si>
  <si>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</si>
  <si>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</si>
  <si>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</si>
  <si>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</si>
  <si>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</si>
  <si>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</si>
  <si>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</si>
  <si>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</si>
  <si>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</si>
  <si>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</si>
  <si>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</si>
  <si>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</si>
  <si>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</si>
  <si>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</si>
  <si>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</si>
  <si>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</si>
  <si>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</si>
  <si>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</si>
  <si>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</si>
  <si>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</si>
  <si>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</si>
  <si>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</si>
  <si>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</si>
  <si>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</si>
  <si>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</si>
  <si>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</si>
  <si>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</si>
  <si>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</si>
  <si>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</si>
  <si>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</si>
  <si>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</si>
  <si>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</si>
  <si>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</si>
  <si>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</si>
  <si>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</si>
  <si>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</si>
  <si>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</si>
  <si>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</si>
  <si>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</si>
  <si>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</si>
  <si>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</si>
  <si>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</si>
  <si>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</si>
  <si>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</si>
  <si>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</si>
  <si>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</si>
  <si>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</si>
  <si>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</si>
  <si>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</si>
  <si>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</si>
  <si>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</si>
  <si>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</si>
  <si>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</si>
  <si>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</si>
  <si>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</si>
  <si>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</si>
  <si>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</si>
  <si>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</si>
  <si>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</si>
  <si>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</si>
  <si>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</si>
  <si>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</si>
  <si>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</si>
  <si>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</si>
  <si>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</si>
  <si>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</si>
  <si>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</si>
  <si>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</si>
  <si>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</si>
  <si>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</si>
  <si>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</si>
  <si>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</si>
  <si>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</si>
  <si>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</si>
  <si>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</si>
  <si>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</si>
  <si>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</si>
  <si>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</si>
  <si>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</si>
  <si>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</si>
  <si>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</si>
  <si>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</si>
  <si>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</si>
  <si>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</si>
  <si>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</si>
  <si>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</si>
  <si>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</si>
  <si>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</si>
  <si>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</si>
  <si>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</si>
  <si>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</si>
  <si>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</si>
  <si>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</si>
  <si>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</si>
  <si>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</si>
  <si>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</si>
  <si>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</si>
  <si>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</si>
  <si>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</si>
  <si>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</si>
  <si>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</si>
  <si>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</si>
  <si>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</si>
  <si>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</si>
  <si>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</si>
  <si>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</si>
  <si>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</si>
  <si>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</si>
  <si>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</si>
  <si>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</si>
  <si>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</si>
  <si>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</si>
  <si>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</si>
  <si>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</si>
  <si>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</si>
  <si>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</si>
  <si>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</si>
  <si>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</si>
  <si>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</si>
  <si>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</si>
  <si>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</si>
  <si>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</si>
  <si>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</si>
  <si>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</si>
  <si>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</si>
  <si>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</si>
  <si>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</si>
  <si>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</si>
  <si>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</si>
  <si>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</si>
  <si>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</si>
  <si>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</si>
  <si>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</si>
  <si>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</si>
  <si>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</si>
  <si>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</si>
  <si>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</si>
  <si>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</si>
  <si>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</si>
  <si>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</si>
  <si>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</si>
  <si>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</si>
  <si>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</si>
  <si>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</si>
  <si>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</si>
  <si>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</si>
  <si>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</si>
  <si>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</si>
  <si>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</si>
  <si>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</si>
  <si>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</si>
  <si>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</si>
  <si>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</si>
  <si>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</si>
  <si>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</si>
  <si>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</si>
  <si>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</si>
  <si>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</si>
  <si>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</si>
  <si>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</si>
  <si>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</si>
  <si>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</si>
  <si>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</si>
  <si>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</si>
  <si>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</si>
  <si>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</si>
  <si>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</si>
  <si>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</si>
  <si>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</si>
  <si>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</si>
  <si>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</si>
  <si>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</si>
  <si>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</si>
  <si>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</si>
  <si>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</si>
  <si>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</si>
  <si>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</si>
  <si>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</si>
  <si>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</si>
  <si>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</si>
  <si>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</si>
  <si>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</si>
  <si>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</si>
  <si>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</si>
  <si>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</si>
  <si>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</si>
  <si>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</si>
  <si>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</si>
  <si>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</si>
  <si>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</si>
  <si>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</si>
  <si>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</si>
  <si>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</si>
  <si>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</si>
  <si>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</si>
  <si>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</si>
  <si>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</si>
  <si>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</si>
  <si>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</si>
  <si>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</si>
  <si>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</si>
  <si>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</si>
  <si>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</si>
  <si>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</si>
  <si>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</si>
  <si>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</si>
  <si>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</si>
  <si>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</si>
  <si>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</si>
  <si>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</si>
  <si>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</si>
  <si>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</si>
  <si>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</si>
  <si>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</si>
  <si>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</si>
  <si>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</si>
  <si>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</si>
  <si>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</si>
  <si>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</si>
  <si>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</si>
  <si>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</si>
  <si>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</si>
  <si>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</si>
  <si>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</si>
  <si>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</si>
  <si>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</si>
  <si>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</si>
  <si>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</si>
  <si>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</si>
  <si>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</si>
  <si>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</si>
  <si>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</si>
  <si>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</si>
  <si>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</si>
  <si>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</si>
  <si>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</si>
  <si>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</si>
  <si>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</si>
  <si>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</si>
  <si>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</si>
  <si>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</si>
  <si>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</si>
  <si>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</si>
  <si>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</si>
  <si>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</si>
  <si>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</si>
  <si>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</si>
  <si>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</si>
  <si>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</si>
  <si>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</si>
  <si>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</si>
  <si>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</si>
  <si>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</si>
  <si>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</si>
  <si>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</si>
  <si>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</si>
  <si>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</si>
  <si>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</si>
  <si>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</si>
  <si>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</si>
  <si>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</si>
  <si>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</si>
  <si>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</si>
  <si>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</si>
  <si>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</si>
  <si>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</si>
  <si>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</si>
  <si>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</si>
  <si>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</si>
  <si>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</si>
  <si>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</si>
  <si>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</si>
  <si>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</si>
  <si>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</si>
  <si>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</si>
  <si>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</si>
  <si>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</si>
  <si>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</si>
  <si>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</si>
  <si>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</si>
  <si>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</si>
  <si>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</si>
  <si>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</si>
  <si>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</si>
  <si>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</si>
  <si>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</si>
  <si>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</si>
  <si>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</si>
  <si>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</si>
  <si>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</si>
  <si>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</si>
  <si>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</si>
  <si>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</si>
  <si>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</si>
  <si>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</si>
  <si>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</si>
  <si>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</si>
  <si>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</si>
  <si>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</si>
  <si>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</si>
  <si>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</si>
  <si>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</si>
  <si>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</si>
  <si>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</si>
  <si>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</si>
  <si>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</si>
  <si>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</si>
  <si>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</si>
  <si>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</si>
  <si>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</si>
  <si>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</si>
  <si>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</si>
  <si>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</si>
  <si>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</si>
  <si>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</si>
  <si>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</si>
  <si>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</si>
  <si>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</si>
  <si>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</si>
  <si>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</si>
  <si>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</si>
  <si>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</si>
  <si>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</si>
  <si>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</si>
  <si>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</si>
  <si>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</si>
  <si>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</si>
  <si>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</si>
  <si>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</si>
  <si>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</si>
  <si>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</si>
  <si>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</si>
  <si>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</si>
  <si>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</si>
  <si>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</si>
  <si>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</si>
  <si>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</si>
  <si>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</si>
  <si>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</si>
  <si>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</si>
  <si>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</si>
  <si>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</si>
  <si>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</si>
  <si>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</si>
  <si>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</si>
  <si>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</si>
  <si>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</si>
  <si>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</si>
  <si>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</si>
  <si>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</si>
  <si>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</si>
  <si>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</si>
  <si>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</si>
  <si>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</si>
  <si>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</si>
  <si>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</si>
  <si>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</si>
  <si>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</si>
  <si>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</si>
  <si>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</si>
  <si>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</si>
  <si>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</si>
  <si>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</si>
  <si>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</si>
  <si>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</si>
  <si>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</si>
  <si>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</si>
  <si>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</si>
  <si>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</si>
  <si>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</si>
  <si>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</si>
  <si>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</si>
  <si>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</si>
  <si>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</si>
  <si>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</si>
  <si>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</si>
  <si>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</si>
  <si>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</si>
  <si>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</si>
  <si>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</si>
  <si>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</si>
  <si>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</si>
  <si>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</si>
  <si>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</si>
  <si>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</si>
  <si>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</si>
  <si>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</si>
  <si>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</si>
  <si>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</si>
  <si>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</si>
  <si>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</si>
  <si>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</si>
  <si>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</si>
  <si>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</si>
  <si>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</si>
  <si>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</si>
  <si>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</si>
  <si>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</si>
  <si>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</si>
  <si>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</si>
  <si>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</si>
  <si>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</si>
  <si>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</si>
  <si>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</si>
  <si>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</si>
  <si>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</si>
  <si>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</si>
  <si>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</si>
  <si>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</si>
  <si>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</si>
  <si>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</si>
  <si>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</si>
  <si>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</si>
  <si>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</si>
  <si>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</si>
  <si>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</si>
  <si>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</si>
  <si>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</si>
  <si>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</si>
  <si>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</si>
  <si>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</si>
  <si>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</si>
  <si>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</si>
  <si>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</si>
  <si>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</si>
  <si>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</si>
  <si>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</si>
  <si>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</si>
  <si>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</si>
  <si>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</si>
  <si>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</si>
  <si>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</si>
  <si>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</si>
  <si>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</si>
  <si>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</si>
  <si>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</si>
  <si>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</si>
  <si>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</si>
  <si>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</si>
  <si>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</si>
  <si>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</si>
  <si>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</si>
  <si>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</si>
  <si>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</si>
  <si>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</si>
  <si>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</si>
  <si>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</si>
  <si>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</si>
  <si>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</si>
  <si>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</si>
  <si>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</si>
  <si>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</si>
  <si>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</si>
  <si>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</si>
  <si>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</si>
  <si>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</si>
  <si>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</si>
  <si>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</si>
  <si>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</si>
  <si>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</si>
  <si>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</si>
  <si>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</si>
  <si>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</si>
  <si>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</si>
  <si>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</si>
  <si>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</si>
  <si>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</si>
  <si>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</si>
  <si>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</si>
  <si>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</si>
  <si>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</si>
  <si>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</si>
  <si>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</si>
  <si>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</si>
  <si>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</si>
  <si>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</si>
  <si>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</si>
  <si>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</si>
  <si>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</si>
  <si>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</si>
  <si>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</si>
  <si>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</si>
  <si>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</si>
  <si>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</si>
  <si>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</si>
  <si>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</si>
  <si>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</si>
  <si>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</si>
  <si>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</si>
  <si>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</si>
  <si>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</si>
  <si>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</si>
  <si>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</si>
  <si>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</si>
  <si>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</si>
  <si>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</si>
  <si>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</si>
  <si>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</si>
  <si>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</si>
  <si>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</si>
  <si>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</si>
  <si>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</si>
  <si>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</si>
  <si>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</si>
  <si>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</si>
  <si>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</si>
  <si>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</si>
  <si>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</si>
  <si>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</si>
  <si>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</si>
  <si>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</si>
  <si>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</si>
  <si>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</si>
  <si>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</si>
  <si>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</si>
  <si>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</si>
  <si>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</si>
  <si>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</si>
  <si>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</si>
  <si>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</si>
  <si>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</si>
  <si>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</si>
  <si>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</si>
  <si>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</si>
  <si>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</si>
  <si>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</si>
  <si>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</si>
  <si>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</si>
  <si>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</si>
  <si>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</si>
  <si>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</si>
  <si>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</si>
  <si>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</si>
  <si>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</si>
  <si>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</si>
  <si>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</si>
  <si>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</si>
  <si>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</si>
  <si>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</si>
  <si>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</si>
  <si>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</si>
  <si>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</si>
  <si>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</si>
  <si>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</si>
  <si>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</si>
  <si>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</si>
  <si>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</si>
  <si>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</si>
  <si>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</si>
  <si>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</si>
  <si>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</si>
  <si>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</si>
  <si>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</si>
  <si>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</si>
  <si>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</si>
  <si>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</si>
  <si>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</si>
  <si>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</si>
  <si>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</si>
  <si>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</si>
  <si>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</si>
  <si>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</si>
  <si>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</si>
  <si>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</si>
  <si>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</si>
  <si>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</si>
  <si>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</si>
  <si>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</si>
  <si>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</si>
  <si>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</si>
  <si>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</si>
  <si>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</si>
  <si>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</si>
  <si>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</si>
  <si>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</si>
  <si>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</si>
  <si>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</si>
  <si>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</si>
  <si>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</si>
  <si>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</si>
  <si>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</si>
  <si>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</si>
  <si>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</si>
  <si>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</si>
  <si>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</si>
  <si>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</si>
  <si>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</si>
  <si>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</si>
  <si>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</si>
  <si>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</si>
  <si>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</si>
  <si>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</si>
  <si>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</si>
  <si>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</si>
  <si>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</si>
  <si>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</si>
  <si>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</si>
  <si>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</si>
  <si>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</si>
  <si>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</si>
  <si>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</si>
  <si>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</si>
  <si>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</si>
  <si>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</si>
  <si>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</si>
  <si>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</si>
  <si>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</si>
  <si>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</si>
  <si>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</si>
  <si>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</si>
  <si>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</si>
  <si>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</si>
  <si>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</si>
  <si>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</si>
  <si>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</si>
  <si>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</si>
  <si>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</si>
  <si>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</si>
  <si>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</si>
  <si>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</si>
  <si>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</si>
  <si>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</si>
  <si>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</si>
  <si>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</si>
  <si>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</si>
  <si>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</si>
  <si>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</si>
  <si>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</si>
  <si>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</si>
  <si>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</si>
  <si>
    <t>TT-20251120-02209</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</si>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</sst>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319.00851423611311</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45981.956940162039</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45981.956940162039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45981.956940162039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45981.956940162039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45981.956940162039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45981.956940162039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45981.956940162039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45981.956940162039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45981.956940162039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45981.956940162039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45981.956940162039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45981.956940162039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45981.956940162039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45981.956940162039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45981.956940162039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45981.956940162039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45981.956940162039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45981.956940162039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45981.956940162039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45981.956940162039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45981.956940162039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45981.956940162039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45981.956940162039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45981.956940162039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45981.956940162039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45981.956940162039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45981.956940162039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45981.956940162039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45981.956940162039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45981.956940162039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45981.956940162039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45981.956940162039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45981.956940162039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45981.956940162039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45981.956940162039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45981.956940162039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45981.956940162039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45981.956940162039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45981.956940162039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45981.956940162039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45981.956940162039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45981.956940162039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45981.956940162039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45981.956940162039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45981.956940162039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45981.956940162039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45981.956940162039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45981.956940162039</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45981.956940162039</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12122D07-A048-4D58-A214-8F1EF4FC7B8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156.95710219907778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45981.956940162039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45981.956940162039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45981.956940162039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45981.956940162039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45981.956940162039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45981.956940162039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45981.956940162039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45981.956940162039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45981.956940162039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45981.956940162039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45981.956940162039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45981.956940162039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45981.956940162039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45981.956940162039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45981.956940162039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45981.956940162039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45981.956940162039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45981.956940162039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45981.956940162039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45981.956940162039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45981.956940162039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45981.956940162039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45981.956940162039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45981.956940162039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45981.956940162039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45981.956940162039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45981.956940162039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45981.956940162039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45981.956940162039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45981.956940162039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45981.956940162039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45981.956940162039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45981.956940162039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45981.956940162039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45981.956940162039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45981.956940162039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45981.956940162039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45981.956940162039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45981.956940162039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45981.956940162039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45981.956940162039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45981.956940162039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45981.956940162039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45981.956940162039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45981.956940162039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45981.956940162039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45981.956940162039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45981.956940162039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45981.956940162039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45981.956940162039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45981.956940162039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45981.956940162039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45981.956940162039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45981.956940162039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45981.956940162039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45981.956940162039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45981.956940162039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45981.956940162039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45981.956940162039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45981.956940162039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45981.956940162039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45981.956940162039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45981.956940162039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45981.956940162039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45981.956940162039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45981.956940162039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45981.956940162039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45981.956940162039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45981.956940162039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45981.956940162039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45981.956940162039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45981.956940162039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45981.956940162039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45981.956940162039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45981.956940162039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45981.956940162039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45981.956940162039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45981.956940162039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45981.956940162039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45981.956940162039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45981.956940162039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45981.956940162039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45981.956940162039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45981.956940162039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45981.956940162039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45981.956940162039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45981.956940162039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45981.956940162039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45981.956940162039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45981.956940162039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45981.956940162039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45981.956940162039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45981.956940162039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45981.956940162039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45981.956940162039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45981.956940162039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45981.956940162039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45981.956940162039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45981.956940162039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45981.956940162039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45981.956940162039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45981.956940162039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45981.956940162039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45981.956940162039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45981.956940162039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45981.956940162039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45981.956940162039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45981.956940162039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45981.956940162039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45981.956940162039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45981.956940162039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45981.956940162039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45981.956940162039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45981.956940162039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45981.956940162039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45981.956940162039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45981.956940162039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45981.956940162039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45981.956940162039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45981.956940162039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45981.956940162039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45981.956940162039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45981.956940162039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45981.956940162039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45981.956940162039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45981.956940162039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45981.956940162039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45981.956940162039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45981.956940162039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45981.956940162039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45981.956940162039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45981.956940162039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45981.956940162039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45981.956940162039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45981.956940162039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45981.956940162039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45981.956940162039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45981.956940162039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45981.956940162039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45981.956940162039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45981.956940162039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45981.956940162039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45981.956940162039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45981.956940162039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45981.956940162039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45981.956940162039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45981.956940162039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45981.956940162039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45981.956940162039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45981.956940162039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45981.956940162039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45981.956940162039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45981.956940162039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45981.956940162039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45981.956940162039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45981.956940162039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45981.956940162039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45981.956940162039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45981.956940162039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45981.956940162039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45981.956940162039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45981.956940162039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45981.956940162039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45981.956940162039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45981.956940162039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45981.956940162039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45981.956940162039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45981.956940162039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45981.956940162039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45981.956940162039</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45981.956940162039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45981.956940162039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45981.956940162039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45981.956940162039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45981.956940162039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45981.956940162039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45981.956940162039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45981.956940162039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45981.956940162039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45981.956940162039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45981.956940162039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45981.956940162039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45981.956940162039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45981.956940162039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45981.956940162039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45981.956940162039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45981.956940162039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45981.956940162039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45981.956940162039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45981.956940162039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45981.956940162039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45981.956940162039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45981.956940162039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45981.956940162039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45981.956940162039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45981.956940162039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45981.956940162039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45981.956940162039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45981.956940162039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45981.956940162039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45981.956940162039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45981.956940162039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45981.956940162039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45981.956940162039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45981.956940162039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45981.956940162039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45981.956940162039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45981.956940162039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45981.956940162039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45981.956940162039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45981.956940162039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45981.956940162039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45981.956940162039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45981.956940162039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45981.956940162039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45981.956940162039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45981.956940162039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45981.956940162039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45981.956940162039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45981.956940162039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45981.956940162039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45981.956940162039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45981.956940162039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45981.956940162039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45981.956940162039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45981.956940162039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45981.956940162039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45981.956940162039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45981.956940162039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45981.956940162039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45981.956940162039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45981.956940162039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45981.956940162039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45981.956940162039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45981.956940162039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45981.956940162039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45981.956940162039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45981.956940162039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45981.956940162039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45981.956940162039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45981.956940162039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45981.956940162039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45981.956940162039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45981.956940162039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45981.956940162039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45981.956940162039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45981.956940162039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45981.956940162039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45981.956940162039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45981.956940162039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45981.956940162039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45981.956940162039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45981.956940162039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45981.956940162039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45981.956940162039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45981.956940162039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45981.956940162039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45981.956940162039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45981.956940162039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45981.956940162039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45981.956940162039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45981.956940162039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45981.956940162039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45981.956940162039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45981.956940162039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45981.956940162039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45981.956940162039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45981.956940162039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45981.956940162039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45981.956940162039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45981.956940162039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45981.956940162039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45981.956940162039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45981.956940162039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45981.956940162039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45981.956940162039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45981.956940162039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45981.956940162039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45981.956940162039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45981.956940162039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45981.956940162039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45981.956940162039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45981.956940162039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45981.956940162039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45981.956940162039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45981.956940162039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45981.956940162039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45981.956940162039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45981.956940162039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45981.956940162039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45981.956940162039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45981.956940162039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45981.956940162039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45981.956940162039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45981.956940162039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45981.956940162039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45981.956940162039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45981.956940162039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45981.956940162039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45981.956940162039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45981.956940162039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45981.956940162039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45981.956940162039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45981.956940162039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45981.956940162039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45981.956940162039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45981.956940162039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45981.956940162039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45981.956940162039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45981.956940162039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45981.956940162039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45981.956940162039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45981.956940162039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45981.956940162039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45981.956940162039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45981.956940162039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45981.956940162039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45981.956940162039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45981.956940162039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45981.956940162039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45981.956940162039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45981.956940162039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45981.956940162039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45981.956940162039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45981.956940162039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45981.956940162039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45981.956940162039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45981.956940162039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45981.956940162039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45981.956940162039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45981.956940162039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45981.956940162039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45981.956940162039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45981.956940162039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45981.956940162039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45981.956940162039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45981.956940162039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45981.956940162039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45981.956940162039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45981.956940162039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45981.956940162039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45981.956940162039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45981.956940162039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45981.956940162039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45981.956940162039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45981.956940162039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45981.956940162039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45981.956940162039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45981.956940162039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45981.956940162039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45981.956940162039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45981.956940162039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45981.956940162039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45981.956940162039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45981.956940162039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45981.956940162039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45981.956940162039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45981.956940162039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45981.956940162039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45981.956940162039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45981.956940162039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45981.956940162039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45981.956940162039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45981.956940162039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45981.956940162039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45981.956940162039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45981.956940162039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45981.956940162039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45981.956940162039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45981.956940162039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45981.956940162039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45981.956940162039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45981.956940162039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45981.956940162039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45981.956940162039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45981.956940162039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45981.956940162039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45981.956940162039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45981.956940162039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45981.956940162039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45981.956940162039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45981.956940162039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45981.956940162039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45981.956940162039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45981.956940162039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45981.956940162039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45981.956940162039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45981.956940162039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45981.956940162039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45981.956940162039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45981.956940162039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45981.956940162039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45981.956940162039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45981.956940162039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45981.956940162039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45981.956940162039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45981.956940162039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45981.956940162039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45981.956940162039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45981.956940162039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45981.956940162039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45981.956940162039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45981.956940162039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45981.956940162039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45981.956940162039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45981.956940162039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45981.956940162039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45981.956940162039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45981.956940162039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45981.956940162039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45981.956940162039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45981.956940162039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45981.956940162039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45981.956940162039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45981.956940162039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45981.956940162039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45981.956940162039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45981.956940162039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45981.956940162039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45981.956940162039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45981.956940162039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45981.956940162039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45981.956940162039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45981.956940162039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45981.956940162039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45981.956940162039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45981.956940162039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45981.956940162039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45981.956940162039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45981.956940162039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45981.956940162039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45981.956940162039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45981.956940162039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45981.956940162039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45981.956940162039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45981.956940162039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45981.956940162039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45981.956940162039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45981.956940162039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45981.956940162039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45981.956940162039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45981.956940162039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45981.956940162039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45981.956940162039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45981.956940162039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45981.956940162039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45981.956940162039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45981.956940162039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45981.956940162039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45981.956940162039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45981.956940162039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45981.956940162039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45981.956940162039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45981.956940162039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45981.956940162039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45981.956940162039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45981.956940162039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45981.956940162039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45981.956940162039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45981.956940162039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45981.956940162039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45981.956940162039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45981.956940162039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45981.956940162039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45981.956940162039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45981.956940162039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45981.956940162039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45981.956940162039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45981.956940162039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45981.956940162039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45981.956940162039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45981.956940162039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45981.956940162039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45981.956940162039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45981.956940162039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45981.956940162039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45981.956940162039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45981.956940162039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45981.956940162039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45981.956940162039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45981.956940162039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45981.956940162039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45981.956940162039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45981.956940162039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45981.956940162039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45981.956940162039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45981.956940162039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45981.956940162039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45981.956940162039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45981.956940162039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45981.956940162039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45981.956940162039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45981.956940162039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45981.956940162039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45981.956940162039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45981.956940162039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45981.956940162039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45981.956940162039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45981.956940162039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45981.956940162039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45981.956940162039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45981.956940162039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45981.956940162039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45981.956940162039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45981.956940162039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45981.956940162039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45981.956940162039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45981.956940162039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45981.956940162039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45981.956940162039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45981.956940162039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45981.956940162039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45981.956940162039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45981.956940162039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45981.956940162039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45981.956940162039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45981.956940162039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45981.956940162039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45981.956940162039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45981.956940162039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45981.956940162039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45981.956940162039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45981.956940162039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45981.956940162039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45981.956940162039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45981.956940162039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45981.956940162039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45981.956940162039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45981.956940162039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45981.956940162039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45981.956940162039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45981.956940162039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45981.956940162039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45981.956940162039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45981.956940162039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45981.956940162039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45981.956940162039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45981.956940162039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45981.956940162039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45981.956940162039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45981.956940162039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45981.956940162039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45981.956940162039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45981.956940162039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45981.956940162039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45981.956940162039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45981.956940162039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45981.956940162039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45981.956940162039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45981.956940162039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45981.956940162039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45981.956940162039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45981.956940162039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45981.956940162039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45981.956940162039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45981.956940162039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45981.956940162039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45981.956940162039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45981.956940162039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45981.956940162039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45981.956940162039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45981.956940162039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45981.956940162039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45981.956940162039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45981.956940162039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45981.956940162039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45981.956940162039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45981.956940162039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45981.956940162039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45981.956940162039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45981.956940162039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45981.956940162039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45981.956940162039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45981.956940162039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45981.956940162039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45981.956940162039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45981.956940162039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45981.956940162039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45981.956940162039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45981.956940162039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45981.956940162039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45981.956940162039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45981.956940162039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45981.956940162039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45981.956940162039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45981.956940162039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45981.956940162039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45981.956940162039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45981.956940162039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45981.956940162039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45981.956940162039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45981.956940162039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45981.956940162039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45981.956940162039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45981.956940162039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45981.956940162039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45981.956940162039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45981.956940162039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45981.956940162039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45981.956940162039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45981.956940162039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45981.956940162039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45981.956940162039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45981.956940162039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45981.956940162039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45981.956940162039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45981.956940162039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45981.956940162039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45981.956940162039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45981.956940162039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45981.956940162039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45981.956940162039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45981.956940162039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45981.956940162039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45981.956940162039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45981.956940162039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45981.956940162039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45981.956940162039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45981.956940162039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45981.956940162039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45981.956940162039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45981.956940162039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45981.956940162039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45981.956940162039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45981.956940162039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45981.956940162039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45981.956940162039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45981.956940162039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45981.956940162039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45981.956940162039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45981.956940162039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45981.956940162039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45981.956940162039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45981.956940162039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45981.956940162039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45981.956940162039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45981.956940162039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45981.956940162039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45981.956940162039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45981.956940162039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45981.956940162039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45981.956940162039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45981.956940162039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45981.956940162039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45981.956940162039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45981.956940162039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45981.956940162039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45981.956940162039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45981.956940162039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45981.956940162039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45981.956940162039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45981.956940162039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45981.956940162039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45981.956940162039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45981.956940162039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45981.956940162039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45981.956940162039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45981.956940162039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45981.956940162039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45981.956940162039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45981.956940162039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45981.956940162039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45981.956940162039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45981.956940162039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45981.956940162039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45981.956940162039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45981.956940162039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45981.956940162039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45981.956940162039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45981.956940162039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45981.956940162039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45981.956940162039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45981.956940162039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45981.956940162039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45981.956940162039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45981.956940162039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45981.956940162039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45981.956940162039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45981.956940162039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45981.956940162039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45981.956940162039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45981.956940162039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45981.956940162039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45981.956940162039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45981.956940162039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45981.956940162039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45981.956940162039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45981.956940162039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45981.956940162039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45981.956940162039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45981.956940162039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45981.956940162039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45981.956940162039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45981.956940162039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45981.956940162039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45981.956940162039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45981.956940162039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45981.956940162039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45981.956940162039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45981.956940162039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45981.956940162039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45981.956940162039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45981.956940162039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45981.956940162039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45981.956940162039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45981.956940162039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45981.956940162039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45981.956940162039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45981.956940162039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45981.956940162039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45981.956940162039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45981.956940162039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45981.956940162039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45981.956940162039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45981.956940162039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45981.956940162039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45981.956940162039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45981.956940162039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45981.956940162039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45981.956940162039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45981.956940162039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45981.956940162039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45981.956940162039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45981.956940162039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45981.956940162039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45981.956940162039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45981.956940162039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45981.956940162039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45981.956940162039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45981.956940162039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45981.956940162039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45981.956940162039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45981.956940162039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45981.956940162039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45981.956940162039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45981.956940162039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45981.956940162039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45981.956940162039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45981.956940162039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45981.956940162039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45981.956940162039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45981.956940162039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45981.956940162039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45981.956940162039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45981.956940162039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45981.956940162039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45981.956940162039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45981.956940162039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45981.956940162039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45981.956940162039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45981.956940162039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45981.956940162039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45981.956940162039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45981.956940162039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45981.956940162039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45981.956940162039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45981.956940162039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45981.956940162039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45981.956940162039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45981.956940162039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45981.956940162039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45981.956940162039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45981.956940162039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45981.956940162039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45981.956940162039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45981.956940162039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45981.956940162039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45981.956940162039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45981.956940162039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45981.956940162039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45981.956940162039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45981.956940162039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45981.956940162039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45981.956940162039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45981.956940162039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45981.956940162039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45981.956940162039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45981.956940162039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45981.956940162039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45981.956940162039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45981.956940162039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45981.956940162039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45981.956940162039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45981.956940162039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45981.956940162039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45981.956940162039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45981.956940162039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45981.956940162039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45981.956940162039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45981.956940162039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45981.956940162039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45981.956940162039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45981.956940162039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45981.956940162039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45981.956940162039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45981.956940162039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45981.956940162039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45981.956940162039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45981.956940162039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45981.956940162039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45981.956940162039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45981.956940162039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45981.956940162039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45981.956940162039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45981.956940162039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45981.956940162039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45981.956940162039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45981.956940162039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45981.956940162039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45981.956940162039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45981.956940162039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45981.956940162039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45981.956940162039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45981.956940162039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45981.956940162039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45981.956940162039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45981.956940162039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45981.956940162039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45981.956940162039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45981.956940162039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45981.956940162039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45981.956940162039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45981.956940162039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45981.956940162039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45981.956940162039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45981.956940162039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45981.956940162039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45981.956940162039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45981.956940162039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45981.956940162039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45981.956940162039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45981.956940162039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45981.956940162039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45981.956940162039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45981.956940162039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45981.956940162039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45981.956940162039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45981.956940162039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45981.956940162039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45981.956940162039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45981.956940162039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45981.956940162039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45981.956940162039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45981.956940162039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45981.956940162039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45981.956940162039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45981.956940162039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45981.956940162039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45981.956940162039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45981.956940162039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45981.956940162039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45981.956940162039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45981.956940162039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45981.956940162039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45981.956940162039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45981.956940162039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45981.956940162039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45981.956940162039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45981.956940162039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45981.956940162039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45981.956940162039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45981.956940162039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45981.956940162039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45981.956940162039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45981.956940162039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45981.956940162039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45981.956940162039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45981.956940162039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45981.956940162039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45981.956940162039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45981.956940162039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45981.956940162039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45981.956940162039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45981.956940162039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45981.956940162039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45981.956940162039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45981.956940162039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45981.956940162039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45981.956940162039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45981.956940162039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45981.956940162039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45981.956940162039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45981.956940162039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45981.956940162039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45981.956940162039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45981.956940162039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45981.956940162039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45981.956940162039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45981.956940162039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45981.956940162039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45981.956940162039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45981.956940162039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45981.956940162039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45981.956940162039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45981.956940162039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45981.956940162039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45981.956940162039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45981.956940162039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45981.956940162039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45981.956940162039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45981.956940162039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45981.956940162039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45981.956940162039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45981.956940162039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45981.956940162039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45981.956940162039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45981.956940162039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45981.956940162039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45981.956940162039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45981.956940162039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45981.956940162039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45981.956940162039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45981.956940162039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45981.956940162039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45981.956940162039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45981.956940162039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45981.956940162039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45981.956940162039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45981.956940162039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45981.956940162039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45981.956940162039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45981.956940162039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45981.956940162039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45981.956940162039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45981.956940162039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45981.956940162039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45981.956940162039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45981.956940162039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45981.956940162039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45981.956940162039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45981.956940162039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45981.956940162039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45981.956940162039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45981.956940162039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45981.956940162039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45981.956940162039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45981.956940162039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45981.956940162039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45981.956940162039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45981.956940162039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45981.956940162039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45981.956940162039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45981.956940162039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45981.956940162039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45981.956940162039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45981.956940162039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45981.956940162039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45981.956940162039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45981.956940162039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45981.956940162039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45981.956940162039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45981.956940162039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45981.956940162039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45981.956940162039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45981.956940162039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45981.956940162039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45981.956940162039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45981.956940162039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45981.956940162039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45981.956940162039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45981.956940162039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45981.956940162039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45981.956940162039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45981.956940162039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45981.956940162039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45981.956940162039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45981.956940162039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45981.956940162039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45981.956940162039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45981.956940162039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45981.956940162039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45981.956940162039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45981.956940162039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45981.956940162039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45981.956940162039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45981.956940162039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45981.956940162039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45981.956940162039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45981.956940162039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45981.956940162039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45981.956940162039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45981.956940162039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45981.956940162039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45981.956940162039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45981.956940162039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45981.956940162039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45981.956940162039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45981.956940162039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45981.956940162039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45981.956940162039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45981.956940162039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45981.956940162039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45981.956940162039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45981.956940162039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45981.956940162039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45981.956940162039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45981.956940162039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45981.956940162039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45981.956940162039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45981.956940162039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45981.956940162039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45981.956940162039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45981.956940162039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45981.956940162039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45981.956940162039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45981.956940162039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45981.956940162039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45981.956940162039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45981.956940162039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45981.956940162039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45981.956940162039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45981.956940162039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45981.956940162039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45981.956940162039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45981.956940162039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45981.956940162039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45981.956940162039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45981.956940162039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45981.956940162039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45981.956940162039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45981.956940162039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45981.956940162039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45981.956940162039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45981.956940162039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45981.956940162039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45981.956940162039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45981.956940162039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45981.956940162039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45981.956940162039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45981.956940162039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45981.956940162039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45981.956940162039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45981.956940162039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45981.956940162039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45981.956940162039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45981.956940162039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45981.956940162039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45981.956940162039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45981.956940162039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45981.956940162039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45981.956940162039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45981.956940162039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45981.956940162039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45981.956940162039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45981.956940162039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45981.956940162039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45981.956940162039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45981.956940162039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45981.956940162039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45981.956940162039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45981.956940162039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45981.956940162039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45981.956940162039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45981.956940162039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45981.956940162039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45981.956940162039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45981.956940162039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45981.956940162039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45981.956940162039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45981.956940162039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45981.956940162039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45981.956940162039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45981.956940162039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45981.956940162039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45981.956940162039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45981.956940162039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45981.956940162039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45981.956940162039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45981.956940162039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45981.956940162039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45981.956940162039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45981.956940162039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45981.956940162039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45981.956940162039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45981.956940162039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45981.956940162039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45981.956940162039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45981.956940162039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45981.956940162039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45981.956940162039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45981.956940162039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45981.956940162039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45981.956940162039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45981.956940162039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45981.956940162039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45981.956940162039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45981.956940162039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45981.956940162039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45981.956940162039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45981.956940162039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45981.956940162039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45981.956940162039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45981.956940162039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45981.956940162039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45981.956940162039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45981.956940162039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45981.956940162039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45981.956940162039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45981.956940162039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45981.956940162039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45981.956940162039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45981.956940162039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45981.956940162039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45981.956940162039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45981.956940162039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45981.956940162039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45981.956940162039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45981.956940162039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45981.956940162039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45981.956940162039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45981.956940162039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45981.956940162039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45981.956940162039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45981.956940162039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45981.956940162039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45981.956940162039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45981.956940162039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45981.956940162039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45981.956940162039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45981.956940162039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45981.956940162039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45981.956940162039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45981.956940162039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45981.956940162039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45981.956940162039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45981.956940162039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45981.956940162039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45981.956940162039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45981.956940162039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45981.956940162039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45981.956940162039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45981.956940162039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45981.956940162039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45981.956940162039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45981.956940162039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45981.956940162039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45981.956940162039</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278.47622256944305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45981.956940162039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45981.956940162039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45981.956940162039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45981.956940162039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45981.956940162039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45981.956940162039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45981.956940162039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45981.956940162039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45981.956940162039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45981.956940162039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45981.956940162039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45981.956940162039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45981.956940162039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45981.956940162039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45981.956940162039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45981.956940162039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45981.956940162039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45981.956940162039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45981.956940162039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45981.956940162039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45981.956940162039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45981.956940162039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45981.956940162039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45981.956940162039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45981.956940162039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45981.956940162039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45981.956940162039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45981.956940162039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45981.956940162039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45981.956940162039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45981.956940162039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45981.956940162039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45981.956940162039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45981.956940162039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45981.956940162039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45981.956940162039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45981.956940162039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45981.956940162039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45981.956940162039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45981.956940162039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45981.956940162039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45981.956940162039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45981.956940162039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45981.956940162039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45981.956940162039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45981.956940162039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45981.956940162039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45981.956940162039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45981.956940162039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45981.956940162039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45981.956940162039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45981.956940162039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45981.956940162039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45981.956940162039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45981.956940162039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45981.956940162039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45981.956940162039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45981.956940162039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45981.956940162039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45981.956940162039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45981.956940162039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45981.956940162039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45981.956940162039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45981.956940162039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45981.956940162039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45981.956940162039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45981.956940162039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45981.956940162039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45981.956940162039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45981.956940162039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45981.956940162039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45981.956940162039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45981.956940162039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45981.956940162039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45981.956940162039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45981.956940162039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45981.956940162039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45981.956940162039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45981.956940162039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45981.956940162039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45981.956940162039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45981.956940162039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45981.956940162039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45981.956940162039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45981.956940162039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45981.956940162039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45981.956940162039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45981.956940162039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45981.956940162039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45981.956940162039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45981.956940162039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45981.956940162039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45981.956940162039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45981.956940162039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45981.956940162039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45981.956940162039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45981.956940162039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45981.956940162039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45981.956940162039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45981.956940162039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45981.956940162039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45981.956940162039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45981.956940162039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45981.956940162039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45981.956940162039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45981.956940162039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45981.956940162039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45981.956940162039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45981.956940162039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45981.956940162039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45981.956940162039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45981.956940162039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45981.956940162039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45981.956940162039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45981.956940162039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45981.956940162039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45981.956940162039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45981.956940162039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45981.956940162039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45981.956940162039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45981.956940162039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45981.956940162039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45981.956940162039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45981.956940162039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45981.956940162039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45981.956940162039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45981.956940162039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45981.956940162039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45981.956940162039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45981.956940162039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45981.956940162039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45981.956940162039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45981.956940162039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45981.956940162039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45981.956940162039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45981.956940162039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45981.956940162039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45981.956940162039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45981.956940162039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45981.956940162039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45981.956940162039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45981.956940162039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45981.956940162039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45981.956940162039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45981.956940162039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45981.956940162039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45981.956940162039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45981.956940162039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45981.956940162039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45981.956940162039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45981.956940162039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45981.956940162039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45981.956940162039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45981.956940162039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45981.956940162039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45981.956940162039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45981.956940162039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45981.956940162039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45981.956940162039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45981.956940162039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45981.956940162039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45981.956940162039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45981.956940162039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45981.956940162039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45981.956940162039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45981.956940162039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45981.956940162039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45981.956940162039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45981.956940162039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45981.956940162039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45981.956940162039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45981.956940162039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45981.956940162039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45981.956940162039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45981.956940162039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45981.956940162039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45981.956940162039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45981.956940162039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45981.956940162039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45981.956940162039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45981.956940162039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45981.956940162039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45981.956940162039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45981.956940162039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45981.956940162039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45981.956940162039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45981.956940162039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45981.956940162039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45981.956940162039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45981.956940162039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45981.956940162039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45981.956940162039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45981.956940162039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45981.956940162039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45981.956940162039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45981.956940162039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45981.956940162039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45981.956940162039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45981.956940162039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45981.956940162039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45981.956940162039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45981.956940162039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45981.956940162039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45981.956940162039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45981.956940162039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45981.956940162039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45981.956940162039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45981.956940162039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45981.956940162039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45981.956940162039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45981.956940162039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45981.956940162039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45981.956940162039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45981.956940162039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45981.956940162039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45981.956940162039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45981.956940162039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45981.956940162039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45981.956940162039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45981.956940162039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45981.956940162039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45981.956940162039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45981.956940162039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45981.956940162039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45981.956940162039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45981.956940162039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45981.956940162039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45981.956940162039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45981.956940162039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45981.956940162039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45981.956940162039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45981.956940162039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45981.956940162039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45981.956940162039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45981.956940162039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45981.956940162039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45981.956940162039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45981.956940162039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45981.956940162039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45981.956940162039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45981.956940162039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45981.956940162039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45981.956940162039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45981.956940162039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45981.956940162039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45981.956940162039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45981.956940162039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45981.956940162039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45981.956940162039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45981.956940162039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45981.956940162039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45981.956940162039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45981.956940162039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45981.956940162039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45981.956940162039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45981.956940162039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45981.956940162039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45981.956940162039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45981.956940162039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45981.956940162039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45981.956940162039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45981.956940162039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45981.956940162039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45981.956940162039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45981.956940162039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45981.956940162039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45981.956940162039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45981.956940162039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45981.956940162039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45981.956940162039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45981.956940162039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45981.956940162039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45981.956940162039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45981.956940162039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45981.956940162039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45981.956940162039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45981.956940162039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45981.956940162039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45981.956940162039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45981.956940162039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45981.956940162039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45981.956940162039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45981.956940162039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45981.956940162039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45981.956940162039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45981.956940162039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45981.956940162039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45981.956940162039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45981.956940162039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45981.956940162039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45981.956940162039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45981.956940162039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45981.956940162039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45981.956940162039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45981.956940162039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45981.956940162039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45981.956940162039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45981.956940162039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45981.956940162039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45981.956940162039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45981.956940162039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45981.956940162039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45981.956940162039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45981.956940162039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45981.956940162039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45981.956940162039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45981.956940162039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45981.956940162039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45981.956940162039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45981.956940162039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45981.956940162039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45981.956940162039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45981.956940162039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45981.956940162039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45981.956940162039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45981.956940162039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45981.956940162039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45981.956940162039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45981.956940162039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45981.956940162039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45981.956940162039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45981.956940162039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45981.956940162039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45981.956940162039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45981.956940162039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45981.956940162039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45981.956940162039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45981.956940162039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45981.956940162039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45981.956940162039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45981.956940162039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45981.956940162039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45981.956940162039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45981.956940162039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45981.956940162039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45981.956940162039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45981.956940162039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45981.956940162039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45981.956940162039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45981.956940162039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45981.956940162039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45981.956940162039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45981.956940162039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45981.956940162039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45981.956940162039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45981.956940162039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45981.956940162039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45981.956940162039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45981.956940162039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45981.956940162039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45981.956940162039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45981.956940162039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45981.956940162039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45981.956940162039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45981.956940162039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45981.956940162039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45981.956940162039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45981.956940162039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45981.956940162039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45981.956940162039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45981.956940162039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45981.956940162039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45981.956940162039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45981.956940162039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45981.956940162039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45981.956940162039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45981.956940162039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45981.956940162039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45981.956940162039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45981.956940162039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45981.956940162039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45981.956940162039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45981.956940162039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45981.956940162039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45981.956940162039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45981.956940162039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45981.956940162039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45981.956940162039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45981.956940162039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45981.956940162039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45981.956940162039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45981.956940162039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45981.956940162039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45981.956940162039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45981.956940162039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45981.956940162039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45981.956940162039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45981.956940162039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45981.956940162039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45981.956940162039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45981.956940162039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45981.956940162039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45981.956940162039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45981.956940162039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45981.956940162039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45981.956940162039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45981.956940162039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45981.956940162039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45981.956940162039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45981.956940162039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45981.956940162039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45981.956940162039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45981.956940162039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45981.956940162039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45981.956940162039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45981.956940162039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45981.956940162039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45981.956940162039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45981.956940162039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45981.956940162039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45981.956940162039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45981.956940162039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45981.956940162039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45981.956940162039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45981.956940162039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45981.956940162039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45981.956940162039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45981.956940162039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45981.956940162039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45981.956940162039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45981.956940162039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45981.956940162039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45981.956940162039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45981.956940162039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45981.956940162039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45981.956940162039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45981.956940162039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45981.956940162039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45981.956940162039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45981.956940162039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45981.956940162039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45981.956940162039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45981.956940162039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45981.956940162039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45981.956940162039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45981.956940162039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45981.956940162039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45981.956940162039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45981.956940162039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45981.956940162039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45981.956940162039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45981.956940162039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45981.956940162039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45981.956940162039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45981.956940162039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45981.956940162039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45981.956940162039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45981.956940162039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45981.956940162039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45981.956940162039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45981.956940162039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45981.956940162039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45981.956940162039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45981.956940162039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45981.956940162039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45981.956940162039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45981.956940162039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45981.956940162039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45981.956940162039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45981.956940162039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45981.956940162039</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F22" sqref="F2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90.124879976850934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55.768062847222609</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33.295829050926841</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4.4421369213014259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0.58364155092567671</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9.1014236109913327E-2</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45981.956940162039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45981.956940162039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45981.956940162039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45981.956940162039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45981.956940162039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45981.956940162039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45981.956940162039</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45981.956940162039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45981.956940162039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45981.956940162039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45981.956940162039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45981.956940162039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45981.956940162039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45981.956940162039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45981.956940162039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45981.956940162039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45981.956940162039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45981.956940162039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45981.956940162039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45981.956940162039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45981.956940162039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45981.956940162039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45981.956940162039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45981.956940162039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45981.956940162039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45981.956940162039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45981.956940162039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45981.956940162039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45981.956940162039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45981.956940162039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45981.956940162039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45981.956940162039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45981.956940162039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45981.956940162039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45981.956940162039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45981.956940162039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45981.956940162039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45981.956940162039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45981.956940162039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45981.956940162039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45981.956940162039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45981.956940162039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45981.956940162039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45981.956940162039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45981.956940162039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45981.956940162039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45981.956940162039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45981.956940162039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45981.956940162039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45981.956940162039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45981.956940162039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45981.956940162039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45981.956940162039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45981.956940162039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45981.956940162039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45981.956940162039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45981.956940162039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45981.956940162039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45981.956940162039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45981.956940162039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45981.956940162039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45981.956940162039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45981.956940162039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45981.956940162039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45981.956940162039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45981.956940162039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45981.956940162039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45981.956940162039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45981.956940162039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45981.956940162039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45981.956940162039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45981.956940162039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45981.956940162039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45981.956940162039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45981.956940162039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45981.956940162039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45981.956940162039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45981.956940162039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45981.956940162039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45981.956940162039</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45981.956940162039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45981.956940162039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45981.956940162039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45981.956940162039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45981.956940162039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45981.956940162039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45981.956940162039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45981.956940162039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45981.956940162039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45981.956940162039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45981.956940162039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45981.956940162039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45981.956940162039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45981.956940162039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45981.956940162039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45981.956940162039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45981.956940162039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45981.956940162039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45981.956940162039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45981.956940162039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45981.956940162039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45981.956940162039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45981.956940162039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45981.956940162039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45981.956940162039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45981.956940162039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45981.956940162039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45981.956940162039</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D3" sqref="D3: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2</v>
      </c>
      <c r="D2" s="119" t="s">
        <v>37244</v>
      </c>
      <c r="E2" s="109" t="s">
        <v>39021</v>
      </c>
      <c r="F2" s="121"/>
      <c r="G2" s="104">
        <f t="shared" ref="G2:G6" ca="1" si="0">IFERROR(NOW()-F2,"-")</f>
        <v>45981.956940162039</v>
      </c>
      <c r="H2" s="121">
        <v>45981.780277777776</v>
      </c>
      <c r="I2" s="119" t="str">
        <f>IFERROR(VLOOKUP(D2,DB!A:F,6,0),"")</f>
        <v>SCECO</v>
      </c>
      <c r="J2" s="119" t="str">
        <f>IFERROR(VLOOKUP(D2,DB!A:G,7,0),"")</f>
        <v>Vandalized</v>
      </c>
      <c r="K2" s="122" t="s">
        <v>39121</v>
      </c>
      <c r="L2" s="123" t="str">
        <f>IFERROR(VLOOKUP(D2,DB!A:I,9,0),"")</f>
        <v>Latis</v>
      </c>
    </row>
    <row r="3" spans="1:16382" ht="31.5" customHeight="1">
      <c r="A3" s="118" t="s">
        <v>39122</v>
      </c>
      <c r="B3" s="119" t="str">
        <f>IFERROR(VLOOKUP(D3,DB!A:K,11,0),"")</f>
        <v>R6</v>
      </c>
      <c r="C3" s="120">
        <v>1</v>
      </c>
      <c r="D3" s="119" t="s">
        <v>34753</v>
      </c>
      <c r="E3" s="109" t="s">
        <v>39021</v>
      </c>
      <c r="F3" s="121"/>
      <c r="G3" s="104">
        <f t="shared" ca="1" si="0"/>
        <v>45981.956940162039</v>
      </c>
      <c r="H3" s="121">
        <v>45981.924571759257</v>
      </c>
      <c r="I3" s="119" t="str">
        <f>IFERROR(VLOOKUP(D3,DB!A:F,6,0),"")</f>
        <v>SCECO</v>
      </c>
      <c r="J3" s="119" t="str">
        <f>IFERROR(VLOOKUP(D3,DB!A:G,7,0),"")</f>
        <v>Dead</v>
      </c>
      <c r="K3" s="122" t="s">
        <v>39123</v>
      </c>
      <c r="L3" s="123" t="str">
        <f>IFERROR(VLOOKUP(D3,DB!A:I,9,0),"")</f>
        <v>Latis</v>
      </c>
    </row>
    <row r="4" spans="1:16382" ht="31.5" customHeight="1">
      <c r="A4" s="118"/>
      <c r="B4" s="119" t="str">
        <f>IFERROR(VLOOKUP(D4,DB!A:K,11,0),"")</f>
        <v/>
      </c>
      <c r="C4" s="120"/>
      <c r="D4" s="119"/>
      <c r="E4" s="109"/>
      <c r="F4" s="121"/>
      <c r="G4" s="104">
        <f t="shared" ca="1" si="0"/>
        <v>45981.956940162039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45981.956940162039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45981.956940162039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45981.956940162039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45981.956940162039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45981.956940162039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45981.956940162039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45981.956940162039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45981.956940162039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45981.956940162039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45981.956940162039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45981.956940162039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45981.956940162039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45981.956940162039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45981.956940162039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45981.956940162039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45981.956940162039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45981.956940162039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45981.956940162039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45981.956940162039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45981.956940162039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45981.956940162039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45981.956940162039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45981.956940162039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45981.956940162039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45981.956940162039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45981.956940162039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45981.956940162039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45981.956940162039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45981.956940162039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45981.956940162039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45981.956940162039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45981.956940162039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45981.956940162039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45981.956940162039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45981.956940162039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45981.956940162039</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2025-11-20T19:58:02Z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