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17" documentId="13_ncr:1_{F6CB121F-512D-4AA6-A0C1-0FB36C537598}" xr6:coauthVersionLast="47" xr6:coauthVersionMax="47" xr10:uidLastSave="{A1588109-5E52-4868-B10F-D250F5B031B1}"/>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<sst xmlns="http://schemas.openxmlformats.org/spreadsheetml/2006/main" count="179021" uniqueCount="39103">
  <si>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</si>
  <si>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</si>
  <si>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</si>
  <si>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</si>
  <si>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</si>
  <si>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</si>
  <si>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</si>
  <si>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</si>
  <si>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</si>
  <si>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</si>
  <si>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</si>
  <si>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</si>
  <si>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</si>
  <si>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</si>
  <si>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</si>
  <si>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</si>
  <si>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</si>
  <si>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</si>
  <si>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</si>
  <si>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</si>
  <si>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</si>
  <si>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</si>
  <si>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</si>
  <si>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</si>
  <si>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</si>
  <si>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</si>
  <si>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</si>
  <si>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</si>
  <si>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</si>
  <si>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</si>
  <si>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</si>
  <si>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</si>
  <si>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</si>
  <si>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</si>
  <si>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</si>
  <si>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</si>
  <si>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</si>
  <si>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</si>
  <si>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</si>
  <si>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</si>
  <si>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</si>
  <si>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</si>
  <si>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</si>
  <si>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</si>
  <si>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</si>
  <si>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</si>
  <si>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</si>
  <si>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</si>
  <si>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</si>
  <si>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</si>
  <si>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</si>
  <si>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</si>
  <si>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</si>
  <si>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</si>
  <si>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</si>
  <si>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</si>
  <si>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</si>
  <si>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</si>
  <si>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</si>
  <si>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</si>
  <si>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</si>
  <si>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</si>
  <si>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</si>
  <si>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</si>
  <si>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</si>
  <si>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</si>
  <si>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</si>
  <si>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</si>
  <si>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</si>
  <si>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</si>
  <si>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</si>
  <si>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</si>
  <si>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</si>
  <si>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</si>
  <si>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</si>
  <si>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</si>
  <si>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</si>
  <si>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</si>
  <si>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</si>
  <si>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</si>
  <si>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</si>
  <si>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</si>
  <si>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</si>
  <si>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</si>
  <si>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</si>
  <si>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</si>
  <si>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</si>
  <si>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</si>
  <si>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</si>
  <si>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</si>
  <si>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</si>
  <si>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</si>
  <si>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</si>
  <si>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</si>
  <si>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</si>
  <si>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</si>
  <si>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</si>
  <si>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</si>
  <si>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</si>
  <si>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</si>
  <si>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</si>
  <si>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</si>
  <si>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</si>
  <si>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</si>
  <si>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</si>
  <si>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</si>
  <si>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</si>
  <si>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</si>
  <si>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</si>
  <si>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</si>
  <si>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</si>
  <si>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</si>
  <si>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</si>
  <si>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</si>
  <si>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</si>
  <si>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</si>
  <si>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</si>
  <si>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</si>
  <si>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</si>
  <si>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</si>
  <si>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</si>
  <si>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</si>
  <si>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</si>
  <si>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</si>
  <si>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</si>
  <si>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</si>
  <si>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</si>
  <si>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</si>
  <si>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</si>
  <si>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</si>
  <si>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</si>
  <si>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</si>
  <si>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</si>
  <si>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</si>
  <si>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</si>
  <si>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</si>
  <si>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</si>
  <si>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</si>
  <si>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</si>
  <si>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</si>
  <si>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</si>
  <si>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</si>
  <si>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</si>
  <si>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</si>
  <si>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</si>
  <si>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</si>
  <si>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</si>
  <si>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</si>
  <si>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</si>
  <si>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</si>
  <si>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</si>
  <si>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</si>
  <si>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</si>
  <si>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</si>
  <si>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</si>
  <si>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</si>
  <si>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</si>
  <si>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</si>
  <si>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</si>
  <si>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</si>
  <si>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</si>
  <si>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</si>
  <si>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</si>
  <si>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</si>
  <si>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</si>
  <si>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</si>
  <si>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</si>
  <si>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</si>
  <si>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</si>
  <si>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</si>
  <si>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</si>
  <si>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</si>
  <si>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</si>
  <si>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</si>
  <si>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</si>
  <si>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</si>
  <si>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</si>
  <si>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</si>
  <si>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</si>
  <si>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</si>
  <si>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</si>
  <si>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</si>
  <si>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</si>
  <si>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</si>
  <si>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</si>
  <si>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</si>
  <si>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</si>
  <si>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</si>
  <si>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</si>
  <si>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</si>
  <si>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</si>
  <si>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</si>
  <si>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</si>
  <si>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</si>
  <si>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</si>
  <si>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</si>
  <si>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</si>
  <si>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</si>
  <si>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</si>
  <si>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</si>
  <si>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</si>
  <si>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</si>
  <si>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</si>
  <si>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</si>
  <si>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</si>
  <si>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</si>
  <si>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</si>
  <si>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</si>
  <si>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</si>
  <si>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</si>
  <si>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</si>
  <si>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</si>
  <si>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</si>
  <si>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</si>
  <si>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</si>
  <si>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</si>
  <si>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</si>
  <si>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</si>
  <si>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</si>
  <si>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</si>
  <si>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</si>
  <si>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</si>
  <si>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</si>
  <si>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</si>
  <si>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</si>
  <si>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</si>
  <si>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</si>
  <si>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</si>
  <si>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</si>
  <si>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</si>
  <si>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</si>
  <si>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</si>
  <si>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</si>
  <si>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</si>
  <si>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</si>
  <si>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</si>
  <si>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</si>
  <si>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</si>
  <si>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</si>
  <si>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</si>
  <si>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</si>
  <si>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</si>
  <si>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</si>
  <si>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</si>
  <si>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</si>
  <si>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</si>
  <si>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</si>
  <si>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</si>
  <si>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</si>
  <si>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</si>
  <si>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</si>
  <si>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</si>
  <si>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</si>
  <si>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</si>
  <si>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</si>
  <si>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</si>
  <si>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</si>
  <si>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</si>
  <si>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</si>
  <si>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</si>
  <si>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</si>
  <si>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</si>
  <si>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</si>
  <si>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</si>
  <si>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</si>
  <si>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</si>
  <si>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</si>
  <si>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</si>
  <si>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</si>
  <si>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</si>
  <si>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</si>
  <si>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</si>
  <si>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</si>
  <si>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</si>
  <si>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</si>
  <si>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</si>
  <si>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</si>
  <si>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</si>
  <si>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</si>
  <si>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</si>
  <si>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</si>
  <si>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</si>
  <si>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</si>
  <si>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</si>
  <si>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</si>
  <si>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</si>
  <si>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</si>
  <si>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</si>
  <si>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</si>
  <si>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</si>
  <si>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</si>
  <si>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</si>
  <si>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</si>
  <si>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</si>
  <si>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</si>
  <si>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</si>
  <si>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</si>
  <si>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</si>
  <si>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</si>
  <si>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</si>
  <si>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</si>
  <si>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</si>
  <si>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</si>
  <si>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</si>
  <si>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</si>
  <si>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</si>
  <si>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</si>
  <si>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</si>
  <si>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</si>
  <si>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</si>
  <si>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</si>
  <si>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</si>
  <si>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</si>
  <si>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</si>
  <si>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</si>
  <si>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</si>
  <si>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</si>
  <si>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</si>
  <si>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</si>
  <si>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</si>
  <si>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</si>
  <si>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</si>
  <si>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</si>
  <si>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</si>
  <si>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</si>
  <si>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</si>
  <si>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</si>
  <si>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</si>
  <si>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</si>
  <si>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</si>
  <si>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</si>
  <si>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</si>
  <si>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</si>
  <si>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</si>
  <si>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</si>
  <si>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</si>
  <si>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</si>
  <si>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</si>
  <si>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</si>
  <si>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</si>
  <si>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</si>
  <si>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</si>
  <si>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</si>
  <si>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</si>
  <si>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</si>
  <si>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</si>
  <si>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</si>
  <si>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</si>
  <si>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</si>
  <si>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</si>
  <si>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</si>
  <si>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</si>
  <si>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</si>
  <si>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</si>
  <si>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</si>
  <si>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</si>
  <si>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</si>
  <si>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</si>
  <si>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</si>
  <si>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</si>
  <si>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</si>
  <si>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</si>
  <si>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</si>
  <si>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</si>
  <si>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</si>
  <si>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</si>
  <si>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</si>
  <si>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</si>
  <si>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</si>
  <si>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</si>
  <si>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</si>
  <si>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</si>
  <si>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</si>
  <si>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</si>
  <si>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</si>
  <si>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</si>
  <si>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</si>
  <si>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</si>
  <si>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</si>
  <si>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</si>
  <si>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</si>
  <si>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</si>
  <si>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</si>
  <si>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</si>
  <si>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</si>
  <si>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</si>
  <si>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</si>
  <si>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</si>
  <si>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</si>
  <si>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</si>
  <si>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</si>
  <si>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</si>
  <si>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</si>
  <si>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</si>
  <si>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</si>
  <si>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</si>
  <si>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</si>
  <si>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</si>
  <si>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</si>
  <si>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</si>
  <si>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</si>
  <si>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</si>
  <si>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</si>
  <si>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</si>
  <si>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</si>
  <si>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</si>
  <si>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</si>
  <si>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</si>
  <si>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</si>
  <si>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</si>
  <si>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</si>
  <si>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</si>
  <si>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</si>
  <si>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</si>
  <si>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</si>
  <si>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</si>
  <si>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</si>
  <si>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</si>
  <si>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</si>
  <si>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</si>
  <si>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</si>
  <si>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</si>
  <si>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</si>
  <si>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</si>
  <si>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</si>
  <si>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</si>
  <si>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</si>
  <si>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</si>
  <si>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</si>
  <si>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</si>
  <si>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</si>
  <si>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</si>
  <si>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</si>
  <si>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</si>
  <si>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</si>
  <si>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</si>
  <si>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</si>
  <si>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</si>
  <si>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</si>
  <si>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</si>
  <si>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</si>
  <si>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</si>
  <si>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</si>
  <si>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</si>
  <si>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</si>
  <si>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</si>
  <si>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</si>
  <si>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</si>
  <si>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</si>
  <si>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</si>
  <si>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</si>
  <si>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</si>
  <si>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</si>
  <si>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</si>
  <si>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</si>
  <si>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</si>
  <si>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</si>
  <si>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</si>
  <si>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</si>
  <si>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</si>
  <si>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</si>
  <si>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</si>
  <si>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</si>
  <si>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</si>
  <si>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</si>
  <si>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</si>
  <si>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</si>
  <si>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</si>
  <si>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</si>
  <si>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</si>
  <si>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</si>
  <si>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</si>
  <si>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</si>
  <si>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</si>
  <si>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</si>
  <si>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</si>
  <si>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</si>
  <si>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</si>
  <si>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</si>
  <si>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</si>
  <si>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</si>
  <si>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</si>
  <si>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</si>
  <si>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</si>
  <si>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</si>
  <si>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</si>
  <si>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</si>
  <si>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</si>
  <si>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</si>
  <si>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</si>
  <si>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</si>
  <si>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</si>
  <si>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</si>
  <si>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</si>
  <si>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</si>
  <si>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</si>
  <si>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</si>
  <si>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</si>
  <si>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</si>
  <si>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</si>
  <si>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</si>
  <si>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</si>
  <si>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</si>
  <si>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</si>
  <si>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</si>
  <si>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</si>
  <si>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</si>
  <si>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</si>
  <si>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</si>
  <si>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</si>
  <si>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</si>
  <si>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</si>
  <si>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</si>
  <si>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</si>
  <si>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</si>
  <si>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</si>
  <si>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</si>
  <si>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</si>
  <si>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</si>
  <si>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</si>
  <si>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</si>
  <si>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</si>
  <si>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</si>
  <si>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</si>
  <si>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</si>
  <si>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</si>
  <si>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</si>
  <si>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</si>
  <si>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</si>
  <si>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</si>
  <si>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</si>
  <si>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</si>
  <si>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</si>
  <si>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</si>
  <si>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</si>
  <si>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</si>
  <si>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</si>
  <si>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</si>
  <si>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</si>
  <si>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</si>
  <si>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</si>
  <si>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</si>
  <si>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</si>
  <si>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</si>
  <si>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</si>
  <si>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</si>
  <si>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</si>
  <si>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</si>
  <si>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</si>
  <si>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</si>
  <si>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</si>
  <si>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</si>
  <si>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</si>
  <si>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</si>
  <si>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</si>
  <si>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</si>
  <si>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</si>
  <si>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</si>
  <si>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</si>
  <si>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</si>
  <si>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</si>
  <si>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</si>
  <si>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</si>
  <si>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</si>
  <si>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</si>
  <si>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</si>
  <si>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</si>
  <si>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</si>
  <si>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</si>
  <si>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</si>
  <si>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</si>
  <si>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</si>
  <si>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</si>
  <si>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</si>
  <si>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</si>
  <si>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</si>
  <si>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</si>
  <si>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</si>
  <si>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</si>
  <si>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</si>
  <si>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</si>
  <si>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</si>
  <si>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</si>
  <si>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</si>
  <si>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</si>
  <si>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</si>
  <si>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</si>
  <si>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</si>
  <si>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</si>
  <si>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</si>
  <si>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</si>
  <si>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</si>
  <si>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</si>
  <si>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</si>
  <si>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</si>
  <si>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</si>
  <si>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</si>
  <si>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</si>
  <si>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</si>
  <si>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</si>
  <si>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</si>
  <si>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</si>
  <si>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</si>
  <si>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</si>
  <si>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</si>
  <si>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</si>
  <si>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</si>
  <si>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</si>
  <si>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</si>
  <si>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</si>
  <si>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</si>
  <si>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</si>
  <si>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</si>
  <si>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</si>
  <si>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</si>
  <si>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</si>
  <si>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</si>
  <si>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</si>
  <si>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</si>
  <si>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</si>
  <si>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</si>
  <si>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</si>
  <si>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</si>
  <si>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</si>
  <si>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</si>
  <si>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</si>
  <si>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</si>
  <si>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</si>
  <si>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</si>
  <si>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</si>
  <si>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</si>
  <si>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</si>
  <si>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</si>
  <si>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</si>
  <si>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</si>
  <si>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</si>
  <si>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</si>
  <si>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</si>
  <si>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</si>
  <si>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</si>
  <si>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</si>
  <si>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</si>
  <si>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</si>
  <si>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</si>
  <si>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</si>
  <si>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</si>
  <si>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</si>
  <si>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</si>
  <si>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</si>
  <si>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</si>
  <si>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</si>
  <si>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</si>
  <si>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</si>
  <si>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</si>
  <si>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</si>
  <si>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</si>
  <si>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</si>
  <si>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</si>
  <si>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</si>
  <si>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</si>
  <si>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</si>
  <si>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</si>
  <si>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</si>
  <si>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</si>
  <si>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</si>
  <si>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</si>
  <si>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</si>
  <si>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</si>
  <si>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</si>
  <si>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</si>
  <si>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</si>
  <si>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</si>
  <si>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</si>
  <si>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</si>
  <si>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</si>
  <si>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</si>
  <si>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</si>
  <si>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</si>
  <si>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</si>
  <si>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</si>
  <si>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</si>
  <si>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</si>
  <si>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</si>
  <si>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</si>
  <si>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</si>
  <si>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</si>
  <si>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</si>
  <si>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</si>
  <si>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</si>
  <si>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</si>
  <si>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</si>
  <si>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</si>
  <si>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</si>
  <si>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</si>
  <si>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</si>
  <si>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</si>
  <si>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</si>
  <si>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</si>
  <si>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</si>
  <si>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</si>
  <si>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</si>
  <si>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</si>
  <si>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</si>
  <si>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</si>
  <si>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</si>
  <si>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</si>
  <si>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</si>
  <si>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</si>
  <si>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</si>
  <si>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</si>
  <si>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</si>
  <si>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</si>
  <si>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</si>
  <si>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</si>
  <si>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</si>
  <si>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</si>
  <si>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</si>
  <si>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</si>
  <si>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</si>
  <si>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</si>
  <si>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</si>
  <si>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</si>
  <si>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</si>
  <si>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</si>
  <si>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</si>
  <si>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</si>
  <si>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</si>
  <si>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</si>
  <si>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</si>
  <si>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</si>
  <si>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</si>
  <si>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</si>
  <si>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</si>
  <si>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</si>
  <si>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</si>
  <si>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</si>
  <si>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</si>
  <si>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</si>
  <si>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</si>
  <si>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</si>
  <si>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</si>
  <si>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</si>
  <si>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</si>
  <si>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</si>
  <si>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</si>
  <si>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</si>
  <si>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</si>
  <si>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</si>
  <si>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</si>
  <si>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</si>
  <si>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</si>
  <si>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</si>
  <si>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</si>
  <si>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</si>
  <si>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</si>
  <si>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</si>
  <si>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</si>
  <si>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</si>
  <si>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</si>
  <si>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</si>
  <si>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</si>
  <si>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</si>
  <si>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</si>
  <si>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</si>
  <si>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</si>
  <si>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</si>
  <si>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</si>
  <si>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</si>
  <si>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</si>
  <si>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</si>
  <si>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</si>
  <si>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</si>
  <si>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</si>
  <si>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</si>
  <si>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</si>
  <si>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</si>
  <si>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</si>
  <si>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</si>
  <si>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</si>
  <si>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</si>
  <si>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</si>
  <si>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</si>
  <si>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</si>
  <si>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</si>
  <si>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</si>
  <si>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</si>
  <si>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</si>
  <si>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</si>
  <si>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</si>
  <si>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</si>
  <si>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</si>
  <si>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</si>
  <si>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</si>
  <si>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</si>
  <si>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</si>
  <si>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</si>
  <si>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</si>
  <si>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</si>
  <si>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</si>
  <si>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</si>
  <si>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</si>
  <si>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</si>
  <si>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</si>
  <si>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</si>
  <si>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</si>
  <si>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</si>
  <si>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</si>
  <si>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</si>
  <si>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</si>
  <si>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</si>
  <si>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</si>
  <si>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</si>
  <si>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</si>
  <si>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</si>
  <si>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</si>
  <si>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</si>
  <si>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</si>
  <si>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</si>
  <si>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</si>
  <si>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</si>
  <si>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</si>
  <si>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</si>
  <si>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</si>
  <si>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</si>
  <si>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</si>
  <si>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</si>
  <si>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</si>
  <si>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</si>
  <si>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</si>
  <si>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</si>
  <si>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</si>
  <si>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</si>
  <si>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</si>
  <si>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</si>
  <si>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</si>
  <si>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</si>
  <si>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</si>
  <si>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</si>
  <si>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</si>
  <si>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</si>
  <si>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</si>
  <si>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</si>
  <si>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</si>
  <si>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</si>
  <si>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</si>
  <si>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</si>
  <si>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</si>
  <si>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</si>
  <si>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</si>
  <si>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</si>
  <si>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</si>
  <si>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</si>
  <si>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</si>
  <si>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</si>
  <si>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</si>
  <si>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</si>
  <si>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</si>
  <si>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</si>
  <si>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</si>
  <si>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</si>
  <si>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</si>
  <si>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</si>
  <si>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</si>
  <si>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</si>
  <si>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</si>
  <si>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</si>
  <si>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</si>
  <si>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</si>
  <si>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</si>
  <si>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</si>
  <si>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</si>
  <si>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</si>
  <si>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</si>
  <si>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</si>
  <si>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</si>
  <si>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</si>
  <si>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</si>
  <si>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</si>
  <si>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</si>
  <si>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</si>
  <si>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</si>
  <si>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</si>
  <si>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</si>
  <si>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</si>
  <si>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</si>
  <si>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</si>
  <si>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</si>
  <si>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</si>
  <si>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</si>
  <si>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</si>
  <si>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</si>
  <si>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</si>
  <si>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</si>
  <si>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</si>
  <si>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</si>
  <si>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</si>
  <si>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</si>
  <si>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</si>
  <si>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</si>
  <si>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</si>
  <si>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</si>
  <si>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</si>
  <si>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</si>
  <si>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</si>
  <si>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</si>
  <si>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</si>
  <si>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</si>
  <si>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</si>
  <si>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</si>
  <si>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</si>
  <si>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</si>
  <si>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</si>
  <si>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</si>
  <si>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</si>
  <si>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</si>
  <si>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</si>
  <si>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</si>
  <si>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</si>
  <si>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</si>
  <si>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</si>
  <si>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</si>
  <si>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</si>
  <si>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</si>
  <si>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</si>
  <si>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</si>
  <si>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</si>
  <si>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</si>
  <si>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</si>
  <si>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</si>
  <si>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</si>
  <si>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</si>
  <si>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</si>
  <si>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</si>
  <si>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</si>
  <si>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</si>
  <si>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</si>
  <si>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</si>
  <si>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</si>
  <si>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</si>
  <si>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</si>
  <si>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</si>
  <si>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</si>
  <si>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</si>
  <si>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</si>
  <si>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</si>
  <si>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</si>
  <si>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</si>
  <si>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</si>
  <si>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</si>
  <si>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</si>
  <si>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</si>
  <si>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</si>
  <si>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</si>
  <si>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</si>
  <si>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</si>
  <si>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</si>
  <si>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</si>
  <si>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</si>
  <si>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</si>
  <si>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</si>
  <si>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</si>
  <si>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</si>
  <si>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</si>
  <si>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</si>
  <si>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</si>
  <si>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</si>
  <si>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</si>
  <si>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</si>
  <si>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</si>
  <si>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</si>
  <si>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</si>
  <si>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</si>
  <si>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</si>
  <si>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</si>
  <si>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</si>
  <si>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</si>
  <si>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</si>
  <si>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</si>
  <si>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</si>
  <si>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</si>
  <si>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</si>
  <si>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</si>
  <si>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</si>
  <si>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</si>
  <si>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</si>
  <si>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</si>
  <si>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</si>
  <si>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</si>
  <si>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</si>
  <si>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</si>
  <si>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</si>
  <si>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</si>
  <si>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</si>
  <si>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</si>
  <si>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</si>
  <si>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</si>
  <si>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</si>
  <si>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</si>
  <si>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</si>
  <si>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</si>
  <si>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</si>
  <si>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</si>
  <si>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</si>
  <si>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</si>
  <si>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</si>
  <si>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</si>
  <si>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</si>
  <si>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</si>
  <si>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</si>
  <si>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</si>
  <si>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</si>
  <si>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</si>
  <si>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</si>
  <si>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</si>
  <si>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</si>
  <si>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</si>
  <si>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</si>
  <si>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</si>
  <si>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</si>
  <si>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</si>
  <si>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</si>
  <si>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</si>
  <si>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</si>
  <si>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</si>
  <si>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</si>
  <si>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</si>
  <si>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</si>
  <si>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</si>
  <si>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</si>
  <si>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</si>
  <si>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</si>
  <si>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</si>
  <si>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</si>
  <si>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</si>
  <si>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</si>
  <si>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</si>
  <si>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</si>
  <si>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</si>
  <si>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</si>
  <si>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</si>
  <si>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</si>
  <si>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</si>
  <si>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</si>
  <si>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</si>
  <si>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</si>
  <si>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</si>
  <si>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</si>
  <si>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</si>
  <si>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</si>
  <si>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</si>
  <si>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</si>
  <si>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</si>
  <si>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</si>
  <si>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</si>
  <si>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</si>
  <si>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</si>
  <si>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</si>
  <si>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</si>
  <si>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</si>
  <si>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</si>
  <si>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</si>
  <si>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</si>
  <si>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</si>
  <si>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</si>
  <si>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</si>
  <si>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</si>
  <si>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</si>
  <si>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</si>
  <si>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</si>
  <si>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</si>
  <si>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</si>
  <si>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</si>
  <si>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</si>
  <si>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</si>
  <si>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</si>
  <si>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</si>
  <si>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</si>
  <si>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</si>
  <si>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</si>
  <si>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</si>
  <si>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</si>
  <si>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</si>
  <si>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</si>
  <si>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</si>
  <si>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</si>
  <si>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</si>
  <si>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</si>
  <si>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</si>
  <si>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</si>
  <si>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</si>
  <si>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</si>
  <si>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</si>
  <si>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</si>
  <si>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</si>
  <si>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</si>
  <si>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</si>
  <si>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</si>
  <si>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</si>
  <si>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</si>
  <si>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</si>
  <si>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</si>
  <si>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</si>
  <si>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</si>
  <si>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</si>
  <si>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</si>
  <si>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</si>
  <si>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</si>
  <si>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</si>
  <si>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</si>
  <si>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</si>
  <si>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</si>
  <si>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</si>
  <si>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</si>
  <si>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</si>
  <si>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</si>
  <si>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</si>
  <si>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</si>
  <si>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</si>
  <si>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</si>
  <si>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</si>
  <si>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</si>
  <si>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</si>
  <si>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</si>
  <si>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</si>
  <si>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</si>
  <si>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</si>
  <si>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</si>
  <si>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</si>
  <si>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</si>
  <si>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</si>
  <si>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</si>
  <si>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</si>
  <si>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</si>
  <si>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</si>
  <si>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</si>
  <si>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</si>
  <si>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</si>
  <si>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</si>
  <si>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</si>
  <si>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</si>
  <si>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</si>
  <si>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</si>
  <si>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</si>
  <si>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</si>
  <si>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</si>
  <si>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</si>
  <si>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</si>
  <si>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</si>
  <si>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</si>
  <si>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</si>
  <si>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</si>
  <si>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</si>
  <si>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</si>
  <si>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</si>
  <si>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</si>
  <si>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</si>
  <si>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</si>
  <si>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</si>
  <si>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</si>
  <si>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</si>
  <si>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</si>
  <si>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</si>
  <si>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</si>
  <si>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</si>
  <si>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</si>
  <si>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</si>
  <si>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</si>
  <si>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</si>
  <si>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</si>
  <si>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</si>
  <si>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</si>
  <si>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</si>
  <si>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</si>
  <si>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</si>
  <si>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</si>
  <si>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</si>
  <si>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</si>
  <si>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</si>
  <si>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</si>
  <si>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</si>
  <si>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</si>
  <si>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</si>
  <si>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</si>
  <si>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</si>
  <si>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</si>
  <si>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</si>
  <si>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</si>
  <si>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</si>
  <si>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</si>
  <si>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</si>
  <si>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</si>
  <si>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</si>
  <si>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</si>
  <si>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</si>
  <si>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</si>
  <si>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</si>
  <si>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</si>
  <si>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</si>
  <si>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</si>
  <si>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</si>
  <si>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</si>
  <si>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</si>
  <si>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</si>
  <si>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</si>
  <si>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</si>
  <si>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</si>
  <si>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</si>
  <si>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</si>
  <si>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</si>
  <si>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</si>
  <si>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</si>
  <si>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</si>
  <si>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</si>
  <si>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</si>
  <si>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</si>
  <si>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</si>
  <si>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</si>
  <si>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</si>
  <si>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</si>
  <si>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</si>
  <si>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</si>
  <si>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</si>
  <si>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</si>
  <si>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</si>
  <si>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</si>
  <si>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</si>
  <si>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</si>
  <si>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</si>
  <si>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</si>
  <si>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</si>
  <si>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</si>
  <si>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</si>
  <si>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</si>
  <si>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</si>
  <si>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</si>
  <si>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</si>
  <si>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</si>
  <si>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</si>
  <si>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</si>
  <si>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</si>
  <si>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</si>
  <si>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</si>
  <si>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</si>
  <si>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</si>
  <si>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</si>
  <si>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</si>
  <si>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</si>
  <si>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</si>
  <si>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</si>
  <si>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</si>
  <si>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</si>
  <si>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</si>
  <si>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</si>
  <si>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</si>
  <si>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</si>
  <si>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</si>
  <si>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</si>
  <si>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</si>
  <si>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</si>
  <si>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</si>
  <si>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</si>
  <si>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</si>
  <si>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</si>
  <si>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</si>
  <si>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</si>
  <si>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</si>
  <si>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</si>
  <si>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</si>
  <si>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</si>
  <si>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</si>
  <si>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</si>
  <si>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</si>
  <si>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</si>
  <si>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</si>
  <si>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</si>
  <si>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</si>
  <si>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</si>
  <si>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</si>
  <si>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</si>
  <si>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</si>
  <si>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</si>
  <si>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</si>
  <si>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</si>
  <si>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</si>
  <si>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</si>
  <si>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</si>
  <si>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</si>
  <si>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</si>
  <si>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</si>
  <si>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</si>
  <si>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</si>
  <si>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</si>
  <si>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</si>
  <si>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</si>
  <si>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</si>
  <si>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</si>
  <si>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</si>
  <si>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</si>
  <si>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</si>
  <si>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</si>
  <si>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</si>
  <si>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</si>
  <si>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</si>
  <si>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</si>
  <si>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</si>
  <si>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</si>
  <si>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</si>
  <si>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</si>
  <si>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</si>
  <si>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</si>
  <si>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</si>
  <si>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</si>
  <si>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</si>
  <si>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</si>
  <si>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</si>
  <si>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</si>
  <si>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</si>
  <si>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</si>
  <si>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</si>
  <si>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</si>
  <si>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</si>
  <si>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</si>
  <si>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</si>
  <si>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</si>
  <si>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</si>
  <si>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</si>
  <si>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</si>
  <si>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</si>
  <si>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</si>
  <si>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</si>
  <si>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</si>
  <si>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</si>
  <si>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</si>
  <si>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</si>
  <si>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</si>
  <si>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</si>
  <si>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</si>
  <si>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</si>
  <si>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</si>
  <si>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</si>
  <si>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</si>
  <si>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</si>
  <si>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</si>
  <si>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</si>
  <si>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</si>
  <si>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</si>
  <si>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</si>
  <si>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</si>
  <si>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</si>
  <si>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</si>
  <si>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</si>
  <si>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</si>
  <si>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</si>
  <si>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</si>
  <si>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</si>
  <si>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</si>
  <si>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</si>
  <si>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</si>
  <si>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</si>
  <si>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</si>
  <si>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</si>
  <si>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</si>
  <si>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</si>
  <si>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</si>
  <si>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</si>
  <si>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</si>
  <si>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</si>
  <si>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</si>
  <si>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</si>
  <si>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</si>
  <si>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</si>
  <si>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</si>
  <si>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</si>
  <si>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</si>
  <si>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</si>
  <si>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</si>
  <si>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</si>
  <si>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</si>
  <si>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</si>
  <si>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</si>
  <si>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</si>
  <si>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</si>
  <si>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</si>
  <si>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</si>
  <si>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</si>
  <si>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</si>
  <si>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</si>
  <si>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</si>
  <si>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</si>
  <si>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</si>
  <si>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</si>
  <si>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</si>
  <si>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</si>
  <si>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</si>
  <si>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</si>
  <si>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</si>
  <si>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</si>
  <si>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</si>
  <si>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</si>
  <si>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</si>
  <si>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</si>
  <si>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</si>
  <si>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</si>
  <si>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</si>
  <si>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</si>
  <si>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</si>
  <si>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</si>
  <si>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</si>
  <si>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</si>
  <si>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</si>
  <si>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</si>
  <si>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</si>
  <si>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</si>
  <si>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</si>
  <si>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</si>
  <si>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</si>
  <si>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</si>
  <si>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</si>
  <si>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</si>
  <si>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</si>
  <si>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</si>
  <si>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</si>
  <si>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</si>
  <si>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</si>
  <si>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</si>
  <si>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</si>
  <si>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</si>
  <si>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</si>
  <si>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</si>
  <si>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</si>
  <si>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</si>
  <si>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</si>
  <si>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</si>
  <si>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</si>
  <si>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</si>
  <si>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</si>
  <si>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</si>
  <si>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</si>
  <si>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</si>
  <si>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</si>
  <si>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</si>
  <si>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</si>
  <si>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</si>
  <si>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</si>
  <si>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</si>
  <si>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</si>
  <si>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</si>
  <si>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</si>
  <si>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</si>
  <si>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</si>
  <si>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</si>
  <si>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</si>
  <si>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</si>
  <si>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</si>
  <si>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</si>
  <si>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</si>
  <si>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</si>
  <si>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</si>
  <si>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</si>
  <si>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</si>
  <si>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</si>
  <si>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</si>
  <si>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</si>
  <si>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</si>
  <si>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</si>
  <si>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</si>
  <si>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</si>
  <si>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</si>
  <si>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</si>
  <si>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</si>
  <si>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</si>
  <si>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</si>
  <si>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</si>
  <si>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</si>
  <si>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</si>
  <si>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</si>
  <si>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</si>
  <si>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</si>
  <si>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</si>
  <si>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</si>
  <si>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</si>
  <si>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</si>
  <si>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</si>
  <si>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</si>
  <si>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</si>
  <si>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</si>
  <si>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</si>
  <si>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</si>
  <si>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</si>
  <si>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</si>
  <si>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</si>
  <si>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</si>
  <si>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</si>
  <si>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</si>
  <si>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</si>
  <si>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</si>
  <si>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</si>
  <si>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</si>
  <si>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</si>
  <si>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</si>
  <si>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</si>
  <si>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</si>
  <si>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</si>
  <si>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</si>
  <si>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</si>
  <si>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</si>
  <si>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</si>
  <si>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</si>
  <si>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</si>
  <si>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</si>
  <si>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</si>
  <si>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</si>
  <si>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</si>
  <si>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</si>
  <si>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</si>
  <si>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</si>
  <si>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</si>
  <si>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</si>
  <si>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</si>
  <si>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</si>
  <si>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</si>
  <si>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</si>
  <si>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</si>
  <si>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</si>
  <si>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</si>
  <si>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</si>
  <si>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</si>
  <si>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</si>
  <si>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</si>
  <si>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</si>
  <si>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</si>
  <si>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</si>
  <si>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</si>
  <si>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</si>
  <si>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</si>
  <si>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</si>
  <si>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</si>
  <si>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</si>
  <si>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</si>
  <si>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</si>
  <si>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</si>
  <si>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</si>
  <si>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</si>
  <si>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</si>
  <si>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</si>
  <si>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</si>
  <si>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</si>
  <si>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</si>
  <si>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</si>
  <si>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</si>
  <si>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</si>
  <si>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</si>
  <si>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</si>
  <si>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</si>
  <si>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</si>
  <si>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</si>
  <si>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</si>
  <si>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</si>
  <si>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</si>
  <si>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</si>
  <si>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</si>
  <si>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</si>
  <si>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</si>
  <si>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</si>
  <si>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</si>
  <si>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</si>
  <si>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</si>
  <si>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</si>
  <si>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</si>
  <si>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</si>
  <si>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</si>
  <si>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</si>
  <si>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</si>
  <si>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</si>
  <si>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</si>
  <si>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</si>
  <si>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</si>
  <si>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</si>
  <si>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</si>
  <si>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</si>
  <si>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</si>
  <si>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</si>
  <si>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</si>
  <si>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</si>
  <si>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</si>
  <si>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</si>
  <si>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</si>
  <si>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</si>
  <si>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</si>
  <si>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</si>
  <si>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</si>
  <si>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</si>
  <si>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</si>
  <si>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</si>
  <si>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</si>
  <si>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</si>
  <si>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</si>
  <si>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</si>
  <si>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</si>
  <si>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</si>
  <si>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</si>
  <si>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</si>
  <si>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</si>
  <si>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</si>
  <si>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</si>
  <si>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</si>
  <si>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</si>
  <si>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</si>
  <si>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</si>
  <si>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</si>
  <si>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</si>
  <si>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</si>
  <si>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</si>
  <si>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</si>
  <si>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</si>
  <si>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</si>
  <si>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</si>
  <si>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</si>
  <si>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</si>
  <si>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</si>
  <si>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</si>
  <si>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</si>
  <si>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</si>
  <si>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</si>
  <si>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</si>
  <si>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</si>
  <si>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</si>
  <si>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</si>
  <si>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</si>
  <si>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</si>
  <si>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</si>
  <si>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</si>
  <si>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</si>
  <si>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</si>
  <si>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</si>
  <si>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</si>
  <si>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</si>
  <si>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</si>
  <si>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</si>
  <si>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</si>
  <si>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</si>
  <si>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</si>
  <si>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</si>
  <si>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</si>
  <si>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</si>
  <si>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</si>
  <si>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</si>
  <si>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</si>
  <si>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</si>
  <si>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</si>
  <si>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</si>
  <si>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</si>
  <si>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</si>
  <si>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</si>
  <si>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</si>
  <si>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</si>
  <si>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</si>
  <si>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</si>
  <si>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</si>
  <si>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</si>
  <si>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</si>
  <si>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</si>
  <si>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</si>
  <si>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</si>
  <si>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</si>
  <si>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</si>
  <si>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</si>
  <si>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</si>
  <si>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</si>
  <si>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</si>
  <si>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</si>
  <si>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</si>
  <si>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</si>
  <si>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</si>
  <si>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</si>
  <si>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</si>
  <si>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</si>
  <si>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</si>
  <si>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</si>
  <si>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</si>
  <si>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</si>
  <si>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</si>
  <si>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</si>
  <si>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</si>
  <si>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</si>
  <si>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</si>
  <si>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</si>
  <si>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</si>
  <si>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</si>
  <si>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</si>
  <si>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</si>
  <si>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</si>
  <si>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</si>
  <si>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</si>
  <si>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</si>
  <si>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</si>
  <si>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</si>
  <si>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</si>
  <si>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</si>
  <si>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</si>
  <si>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</si>
  <si>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</si>
  <si>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</si>
  <si>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</si>
  <si>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</si>
  <si>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</si>
  <si>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</si>
  <si>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</si>
  <si>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</si>
  <si>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</si>
  <si>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</si>
  <si>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</si>
  <si>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</si>
  <si>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</si>
  <si>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</si>
  <si>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</si>
  <si>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</si>
  <si>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</si>
  <si>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</si>
  <si>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</si>
  <si>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</si>
  <si>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</si>
  <si>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</si>
  <si>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</si>
  <si>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</si>
  <si>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</si>
  <si>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</si>
  <si>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</si>
  <si>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</si>
  <si>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</si>
  <si>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</si>
  <si>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</si>
  <si>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</si>
  <si>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</si>
  <si>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</si>
  <si>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</si>
  <si>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</si>
  <si>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</si>
  <si>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</si>
  <si>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</si>
  <si>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</si>
  <si>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</si>
  <si>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</si>
  <si>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</si>
  <si>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</si>
  <si>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</si>
  <si>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</si>
  <si>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</si>
  <si>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</si>
  <si>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</si>
  <si>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</si>
  <si>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</si>
  <si>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</si>
  <si>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</si>
  <si>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</si>
  <si>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</si>
  <si>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</si>
  <si>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</si>
  <si>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</si>
  <si>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</si>
  <si>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</si>
  <si>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</si>
  <si>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</si>
  <si>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</si>
  <si>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</si>
  <si>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</si>
  <si>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</si>
  <si>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</si>
  <si>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</si>
  <si>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</si>
  <si>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</si>
  <si>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</si>
  <si>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</si>
  <si>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</si>
  <si>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</si>
  <si>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</si>
  <si>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</si>
  <si>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</si>
  <si>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</si>
  <si>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</si>
  <si>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</si>
  <si>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</si>
  <si>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</si>
  <si>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</si>
  <si>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</si>
  <si>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</si>
  <si>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</si>
  <si>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</si>
  <si>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</si>
  <si>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</si>
  <si>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</si>
  <si>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</si>
  <si>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</si>
  <si>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</si>
  <si>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</si>
  <si>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</si>
  <si>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</si>
  <si>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</si>
  <si>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</si>
  <si>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</si>
  <si>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</si>
  <si>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</si>
  <si>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</si>
  <si>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</si>
  <si>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</si>
  <si>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</si>
  <si>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</si>
  <si>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</si>
  <si>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</si>
  <si>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</si>
  <si>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</si>
  <si>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</si>
  <si>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</si>
  <si>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</si>
  <si>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</si>
  <si>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</si>
  <si>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</si>
  <si>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</si>
  <si>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</si>
  <si>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</si>
  <si>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</si>
  <si>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</si>
  <si>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</si>
  <si>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</si>
  <si>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</si>
  <si>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</si>
  <si>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</si>
  <si>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</si>
  <si>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</si>
  <si>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</si>
  <si>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</si>
  <si>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</si>
  <si>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</si>
  <si>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</si>
  <si>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</si>
  <si>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</si>
  <si>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</si>
  <si>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</si>
  <si>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</si>
  <si>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</si>
  <si>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</si>
  <si>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</si>
  <si>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</si>
  <si>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</si>
  <si>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</si>
  <si>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</si>
  <si>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</si>
  <si>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</si>
  <si>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</si>
  <si>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</si>
  <si>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</si>
  <si>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</si>
  <si>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</si>
  <si>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</si>
  <si>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</si>
  <si>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</si>
  <si>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</si>
  <si>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</si>
  <si>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</si>
  <si>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</si>
  <si>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</si>
  <si>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</si>
  <si>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</si>
  <si>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</si>
  <si>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</si>
  <si>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</si>
  <si>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</si>
  <si>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</si>
  <si>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</si>
  <si>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</si>
  <si>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</si>
  <si>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</si>
  <si>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</si>
  <si>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</si>
  <si>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</si>
  <si>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</si>
  <si>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</si>
  <si>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</si>
  <si>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</si>
  <si>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</si>
  <si>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</si>
  <si>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</si>
  <si>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</si>
  <si>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</si>
  <si>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</si>
  <si>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</si>
  <si>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</si>
  <si>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</si>
  <si>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</si>
  <si>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</si>
  <si>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</si>
  <si>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</si>
  <si>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</si>
  <si>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</si>
  <si>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</si>
  <si>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</si>
  <si>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</si>
  <si>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</si>
  <si>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</si>
  <si>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</si>
  <si>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</si>
  <si>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</si>
  <si>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</si>
  <si>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</si>
  <si>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</si>
  <si>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</si>
  <si>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</si>
  <si>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</si>
  <si>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</si>
  <si>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</si>
  <si>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</si>
  <si>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</si>
  <si>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</si>
  <si>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</si>
  <si>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</si>
  <si>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</si>
  <si>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</si>
  <si>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</si>
  <si>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</si>
  <si>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</si>
  <si>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</si>
  <si>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</si>
  <si>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</si>
  <si>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</si>
  <si>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</si>
  <si>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</si>
  <si>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</si>
  <si>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</si>
  <si>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</si>
  <si>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</si>
  <si>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</si>
  <si>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</si>
  <si>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</si>
  <si>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</si>
  <si>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</si>
  <si>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</si>
  <si>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</si>
  <si>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</si>
  <si>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</si>
  <si>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</si>
  <si>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</si>
  <si>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</si>
  <si>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</si>
  <si>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</si>
  <si>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</si>
  <si>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</si>
  <si>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</si>
  <si>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</si>
  <si>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</si>
  <si>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</si>
  <si>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</si>
  <si>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</si>
  <si>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</si>
  <si>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</si>
  <si>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</si>
  <si>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</si>
  <si>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</si>
  <si>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</si>
  <si>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</si>
  <si>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</si>
  <si>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</si>
  <si>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</si>
  <si>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</si>
  <si>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</si>
  <si>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</si>
  <si>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</si>
  <si>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</si>
  <si>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</si>
  <si>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</si>
  <si>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</si>
  <si>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</si>
  <si>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</si>
  <si>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</si>
  <si>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</si>
  <si>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</si>
  <si>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</si>
  <si>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</si>
  <si>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</si>
  <si>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</si>
  <si>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</si>
  <si>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</si>
  <si>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</si>
  <si>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</si>
  <si>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</si>
  <si>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</si>
  <si>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</si>
  <si>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</si>
  <si>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</si>
  <si>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</si>
  <si>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</si>
  <si>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</si>
  <si>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</si>
  <si>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</si>
  <si>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</si>
  <si>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</si>
  <si>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</si>
  <si>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</si>
  <si>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</si>
  <si>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</si>
  <si>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</si>
  <si>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</si>
  <si>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</si>
  <si>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</si>
  <si>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</si>
  <si>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</si>
  <si>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</si>
  <si>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</si>
  <si>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</si>
  <si>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</si>
  <si>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</si>
  <si>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</si>
  <si>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</si>
  <si>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</si>
  <si>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</si>
  <si>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</si>
  <si>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</si>
  <si>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</si>
  <si>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</si>
  <si>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</si>
  <si>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</si>
  <si>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</si>
  <si>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</si>
  <si>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</si>
  <si>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</si>
  <si>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</si>
  <si>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</si>
  <si>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</si>
  <si>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</si>
  <si>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</si>
  <si>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</si>
  <si>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</si>
  <si>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</si>
  <si>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</si>
  <si>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</si>
  <si>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</si>
  <si>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</si>
  <si>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</si>
  <si>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</si>
  <si>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</si>
  <si>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</si>
  <si>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</si>
  <si>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</si>
  <si>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</si>
  <si>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</si>
  <si>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</si>
  <si>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</si>
  <si>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</si>
  <si>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</si>
  <si>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</si>
  <si>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</si>
  <si>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</si>
  <si>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</si>
  <si>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</si>
  <si>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</si>
  <si>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</si>
  <si>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</si>
  <si>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</si>
  <si>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</si>
  <si>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</si>
  <si>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</si>
  <si>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</si>
  <si>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</si>
  <si>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</si>
  <si>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</si>
  <si>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</si>
  <si>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</si>
  <si>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</si>
  <si>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</si>
  <si>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</si>
  <si>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</si>
  <si>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</si>
  <si>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</si>
  <si>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</si>
  <si>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</si>
  <si>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</si>
  <si>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</si>
  <si>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</si>
  <si>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</si>
  <si>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</si>
  <si>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</si>
  <si>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</si>
  <si>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</si>
  <si>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</si>
  <si>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</si>
  <si>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</si>
  <si>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</si>
  <si>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</si>
  <si>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</si>
  <si>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</si>
  <si>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</si>
  <si>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</si>
  <si>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</si>
  <si>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</si>
  <si>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</si>
  <si>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</si>
  <si>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</si>
  <si>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</si>
  <si>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</si>
  <si>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</si>
  <si>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</si>
  <si>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</si>
  <si>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</si>
  <si>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</si>
  <si>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</si>
  <si>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</si>
  <si>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</si>
  <si>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</si>
  <si>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</si>
  <si>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</si>
  <si>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</si>
  <si>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</si>
  <si>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</si>
  <si>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</si>
  <si>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</si>
  <si>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</si>
  <si>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</si>
  <si>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</si>
  <si>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</si>
  <si>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</si>
  <si>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</si>
  <si>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</si>
  <si>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</si>
  <si>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</si>
  <si>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</si>
  <si>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</si>
  <si>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</si>
  <si>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</si>
  <si>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</si>
  <si>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</si>
  <si>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</si>
  <si>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</si>
  <si>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</si>
  <si>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</si>
  <si>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</si>
  <si>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</si>
  <si>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</si>
  <si>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</si>
  <si>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</si>
  <si>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</si>
  <si>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</si>
  <si>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</si>
  <si>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</si>
  <si>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</si>
  <si>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</si>
  <si>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</si>
  <si>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</si>
  <si>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</si>
  <si>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</si>
  <si>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</si>
  <si>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</si>
  <si>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</si>
  <si>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</si>
  <si>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</si>
  <si>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</si>
  <si>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</si>
  <si>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</si>
  <si>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</si>
  <si>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</si>
  <si>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</si>
  <si>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</si>
  <si>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</si>
  <si>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</si>
  <si>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</si>
  <si>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</si>
  <si>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</si>
  <si>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</si>
  <si>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</si>
  <si>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</si>
  <si>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</si>
  <si>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</si>
  <si>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</si>
  <si>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</si>
  <si>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</si>
  <si>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</si>
  <si>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</si>
  <si>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</si>
  <si>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</si>
  <si>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</si>
  <si>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</si>
  <si>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</si>
  <si>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</si>
  <si>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</si>
  <si>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</si>
  <si>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</si>
  <si>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</si>
  <si>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</si>
  <si>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</si>
  <si>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</si>
  <si>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</si>
  <si>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</si>
  <si>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</si>
  <si>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</si>
  <si>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</si>
  <si>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</si>
  <si>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</si>
  <si>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</si>
  <si>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</si>
  <si>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</si>
  <si>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</si>
  <si>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</si>
  <si>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</si>
  <si>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</si>
  <si>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</si>
  <si>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</si>
  <si>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</si>
  <si>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</si>
  <si>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</si>
  <si>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</si>
  <si>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</si>
  <si>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</si>
  <si>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</si>
  <si>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</si>
  <si>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</si>
  <si>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</si>
  <si>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</si>
  <si>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</si>
  <si>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</si>
  <si>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</si>
  <si>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</si>
  <si>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</si>
  <si>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</si>
  <si>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</si>
  <si>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</si>
  <si>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</si>
  <si>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</si>
  <si>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</si>
  <si>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</si>
  <si>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</si>
  <si>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</si>
  <si>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</si>
  <si>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</si>
  <si>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</si>
  <si>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</si>
  <si>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</si>
  <si>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</si>
  <si>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</si>
  <si>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</si>
  <si>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</si>
  <si>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</si>
  <si>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</si>
  <si>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</si>
  <si>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</si>
  <si>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</si>
  <si>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</si>
  <si>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</si>
  <si>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</si>
  <si>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</si>
  <si>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</si>
  <si>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</si>
  <si>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</si>
  <si>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</si>
  <si>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</si>
  <si>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</si>
  <si>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</si>
  <si>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</si>
  <si>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</si>
  <si>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</si>
  <si>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</si>
  <si>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</si>
  <si>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</si>
  <si>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</si>
  <si>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</si>
  <si>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</si>
  <si>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</si>
  <si>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</si>
  <si>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</si>
  <si>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</si>
  <si>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</si>
  <si>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</si>
  <si>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</si>
  <si>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</si>
  <si>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</si>
  <si>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</si>
  <si>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</si>
  <si>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</si>
  <si>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</si>
  <si>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</si>
  <si>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</si>
  <si>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</si>
  <si>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</si>
  <si>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</si>
  <si>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</si>
  <si>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</si>
  <si>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</si>
  <si>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</si>
  <si>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</si>
  <si>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</si>
  <si>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</si>
  <si>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</si>
  <si>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</si>
  <si>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</si>
  <si>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</si>
  <si>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</si>
  <si>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</si>
  <si>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</si>
  <si>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</si>
  <si>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</si>
  <si>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</si>
  <si>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</si>
  <si>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</si>
  <si>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</si>
  <si>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</si>
  <si>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</si>
  <si>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</si>
  <si>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</si>
  <si>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</si>
  <si>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</si>
  <si>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</si>
  <si>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</si>
  <si>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</si>
  <si>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</si>
  <si>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</si>
  <si>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</si>
  <si>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</si>
  <si>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</si>
  <si>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</si>
  <si>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</si>
  <si>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</si>
  <si>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</si>
  <si>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</si>
  <si>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</si>
  <si>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</si>
  <si>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</si>
  <si>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</si>
  <si>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</si>
  <si>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</si>
  <si>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</si>
  <si>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</si>
  <si>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</si>
  <si>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</si>
  <si>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</si>
  <si>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</si>
  <si>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</si>
  <si>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</si>
  <si>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</si>
  <si>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</si>
  <si>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</si>
  <si>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</si>
  <si>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</si>
  <si>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</si>
  <si>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</si>
  <si>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</si>
  <si>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</si>
  <si>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</si>
  <si>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</si>
  <si>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</si>
  <si>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</si>
  <si>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</si>
  <si>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</si>
  <si>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</si>
  <si>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</si>
  <si>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</si>
  <si>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</si>
  <si>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</si>
  <si>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</si>
  <si>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</si>
  <si>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</si>
  <si>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</si>
  <si>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</si>
  <si>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</si>
  <si>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</si>
  <si>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</si>
  <si>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</si>
  <si>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</si>
  <si>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</si>
  <si>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</si>
  <si>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</si>
  <si>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</si>
  <si>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</si>
  <si>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</si>
  <si>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</si>
  <si>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</si>
  <si>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</si>
  <si>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</si>
  <si>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</si>
  <si>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</si>
  <si>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</si>
  <si>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</si>
  <si>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</si>
  <si>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</si>
  <si>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</si>
  <si>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</si>
  <si>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</si>
  <si>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</si>
  <si>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</si>
  <si>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</si>
  <si>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</si>
  <si>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</si>
  <si>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</si>
  <si>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</si>
  <si>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</si>
  <si>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</si>
  <si>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</si>
  <si>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</si>
  <si>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</si>
  <si>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</si>
  <si>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</si>
  <si>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</si>
  <si>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</si>
  <si>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</si>
  <si>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</si>
  <si>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</si>
  <si>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</si>
  <si>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</si>
  <si>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</si>
  <si>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</si>
  <si>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</si>
  <si>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</si>
  <si>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</si>
  <si>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</si>
  <si>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</si>
  <si>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</si>
  <si>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</si>
  <si>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</si>
  <si>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</si>
  <si>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</si>
  <si>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</si>
  <si>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</si>
  <si>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</si>
  <si>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</si>
  <si>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</si>
  <si>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</si>
  <si>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</si>
  <si>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</si>
  <si>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</si>
  <si>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</si>
  <si>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</si>
  <si>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</si>
  <si>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</si>
  <si>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</si>
  <si>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</si>
  <si>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</si>
  <si>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</si>
  <si>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</si>
  <si>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</si>
  <si>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</si>
  <si>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</si>
  <si>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</si>
  <si>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</si>
  <si>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</si>
  <si>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</si>
  <si>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</si>
  <si>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</si>
  <si>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</si>
  <si>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</si>
  <si>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</si>
  <si>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</si>
  <si>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</si>
  <si>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</si>
  <si>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</si>
  <si>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</si>
  <si>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</si>
  <si>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</si>
  <si>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</si>
  <si>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</si>
  <si>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</si>
  <si>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</si>
  <si>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</si>
  <si>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</si>
  <si>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</si>
  <si>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</si>
  <si>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</si>
  <si>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</si>
  <si>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</si>
  <si>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</si>
  <si>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</si>
  <si>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</si>
  <si>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</si>
  <si>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</si>
  <si>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</si>
  <si>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</si>
  <si>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</si>
  <si>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</si>
  <si>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</si>
  <si>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</si>
  <si>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</si>
  <si>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</si>
  <si>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</si>
  <si>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</si>
  <si>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</si>
  <si>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</si>
  <si>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</si>
  <si>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</si>
  <si>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</si>
  <si>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</si>
  <si>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</si>
  <si>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</si>
  <si>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</si>
  <si>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</si>
  <si>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</si>
  <si>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</si>
  <si>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</si>
  <si>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</si>
  <si>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</si>
  <si>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</si>
  <si>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</si>
  <si>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</si>
  <si>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</si>
  <si>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</si>
  <si>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</si>
  <si>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</si>
  <si>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</si>
  <si>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</si>
  <si>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</si>
  <si>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</si>
  <si>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</si>
  <si>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</si>
  <si>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</si>
  <si>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</si>
  <si>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</si>
  <si>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</si>
  <si>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</si>
  <si>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</si>
  <si>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</si>
  <si>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</si>
  <si>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</si>
  <si>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</si>
  <si>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</si>
  <si>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</si>
  <si>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</si>
  <si>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</si>
  <si>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</si>
  <si>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</si>
  <si>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</si>
  <si>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</si>
  <si>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</si>
  <si>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</si>
  <si>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</si>
  <si>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</si>
  <si>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</si>
  <si>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</si>
  <si>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</si>
  <si>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</si>
  <si>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</si>
  <si>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</si>
  <si>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</si>
  <si>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</si>
  <si>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</si>
  <si>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</si>
  <si>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</si>
  <si>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</si>
  <si>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</si>
  <si>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</si>
  <si>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</si>
  <si>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</si>
  <si>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</si>
  <si>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</si>
  <si>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</si>
  <si>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</si>
  <si>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</si>
  <si>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</si>
  <si>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</si>
  <si>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</si>
  <si>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</si>
  <si>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</si>
  <si>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</si>
  <si>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</si>
  <si>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</si>
  <si>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</si>
  <si>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</si>
  <si>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</si>
  <si>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</si>
  <si>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</si>
  <si>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</si>
  <si>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</si>
  <si>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</si>
  <si>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</si>
  <si>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</si>
  <si>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</si>
  <si>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</si>
  <si>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</si>
  <si>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</si>
  <si>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</si>
  <si>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</si>
  <si>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</si>
  <si>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</si>
  <si>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</si>
  <si>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</si>
  <si>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</si>
  <si>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</si>
  <si>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</si>
  <si>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</si>
  <si>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</si>
  <si>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</si>
  <si>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</si>
  <si>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</si>
  <si>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</si>
  <si>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</si>
  <si>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</si>
  <si>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</si>
  <si>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</si>
  <si>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</si>
  <si>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</si>
  <si>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</si>
  <si>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</si>
  <si>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</si>
  <si>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</si>
  <si>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</si>
  <si>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</si>
  <si>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</si>
  <si>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</si>
  <si>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</si>
  <si>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</si>
  <si>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</si>
  <si>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</si>
  <si>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</si>
  <si>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</si>
  <si>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</si>
  <si>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</si>
  <si>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</si>
  <si>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</si>
  <si>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</si>
  <si>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</si>
  <si>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</si>
  <si>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</si>
  <si>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</si>
  <si>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</si>
  <si>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</si>
  <si>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</si>
  <si>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</si>
  <si>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</si>
  <si>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</si>
  <si>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</si>
  <si>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</si>
  <si>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</si>
  <si>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</si>
  <si>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</si>
  <si>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</si>
  <si>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</si>
  <si>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</si>
  <si>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</si>
  <si>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</si>
  <si>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</si>
  <si>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</si>
  <si>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</si>
  <si>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</si>
  <si>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</si>
  <si>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</si>
  <si>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</si>
  <si>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</si>
  <si>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</si>
  <si>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</si>
  <si>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</si>
  <si>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</si>
  <si>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</si>
  <si>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</si>
  <si>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</si>
  <si>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</si>
  <si>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</si>
  <si>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</si>
  <si>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</si>
  <si>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</si>
  <si>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</si>
  <si>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</si>
  <si>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</si>
  <si>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</si>
  <si>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</si>
  <si>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</si>
  <si>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</si>
  <si>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</si>
  <si>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</si>
  <si>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</si>
  <si>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</si>
  <si>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</si>
  <si>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</si>
  <si>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</si>
  <si>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</si>
  <si>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</si>
  <si>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</si>
  <si>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</si>
  <si>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</si>
  <si>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</si>
  <si>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</si>
  <si>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</si>
  <si>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</si>
  <si>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</si>
  <si>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</si>
  <si>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</si>
  <si>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</si>
  <si>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</si>
  <si>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</si>
  <si>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</si>
  <si>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</si>
  <si>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</si>
  <si>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</si>
  <si>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</si>
  <si>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</si>
  <si>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</si>
  <si>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</si>
  <si>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</si>
  <si>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</si>
  <si>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</si>
  <si>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</si>
  <si>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</si>
  <si>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</si>
  <si>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</si>
  <si>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</si>
  <si>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</si>
  <si>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</si>
  <si>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</si>
  <si>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</si>
  <si>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</si>
  <si>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</si>
  <si>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</si>
  <si>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</si>
  <si>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</si>
  <si>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</si>
  <si>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</si>
  <si>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</si>
  <si>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</si>
  <si>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</si>
  <si>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</si>
  <si>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</si>
  <si>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</si>
  <si>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</si>
  <si>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</si>
  <si>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</si>
  <si>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</si>
  <si>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</si>
  <si>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</si>
  <si>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</si>
  <si>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</si>
  <si>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</si>
  <si>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</si>
  <si>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</si>
  <si>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</si>
  <si>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</si>
  <si>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</si>
  <si>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</si>
  <si>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</si>
  <si>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</si>
  <si>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</si>
  <si>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</si>
  <si>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</si>
  <si>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</si>
  <si>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</si>
  <si>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</si>
  <si>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</si>
  <si>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</si>
  <si>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</si>
  <si>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</si>
  <si>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</si>
  <si>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</si>
  <si>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</si>
  <si>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</si>
  <si>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</si>
  <si>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</si>
  <si>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</si>
  <si>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</si>
  <si>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</si>
  <si>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</si>
  <si>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</si>
  <si>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</si>
  <si>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</si>
  <si>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</si>
  <si>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</si>
  <si>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</si>
  <si>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</si>
  <si>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</si>
  <si>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</si>
  <si>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</si>
  <si>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</si>
  <si>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</si>
  <si>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</si>
  <si>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</si>
  <si>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</si>
  <si>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</si>
  <si>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</si>
  <si>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</si>
  <si>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</si>
  <si>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</si>
  <si>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</si>
  <si>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</si>
  <si>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</si>
  <si>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</si>
  <si>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</si>
  <si>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</si>
  <si>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</si>
  <si>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</si>
  <si>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</si>
  <si>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</si>
  <si>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</si>
  <si>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</si>
  <si>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</si>
  <si>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</si>
  <si>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</si>
  <si>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</si>
  <si>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</si>
  <si>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</si>
  <si>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</si>
  <si>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</si>
  <si>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</si>
  <si>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</si>
  <si>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</si>
  <si>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</si>
  <si>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</si>
  <si>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</si>
  <si>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</si>
  <si>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</si>
  <si>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</si>
  <si>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</si>
  <si>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</si>
  <si>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</si>
  <si>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</si>
  <si>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</si>
  <si>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</si>
  <si>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</si>
  <si>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</si>
  <si>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</si>
  <si>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</si>
  <si>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</si>
  <si>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</si>
  <si>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</si>
  <si>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</si>
  <si>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</si>
  <si>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</si>
  <si>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</si>
  <si>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</si>
  <si>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</si>
  <si>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</si>
  <si>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</si>
  <si>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</si>
  <si>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</si>
  <si>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</si>
  <si>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</si>
  <si>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</si>
  <si>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</si>
  <si>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</si>
  <si>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</si>
  <si>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</si>
  <si>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</si>
  <si>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</si>
  <si>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</si>
  <si>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</si>
  <si>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</si>
  <si>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</si>
  <si>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</si>
  <si>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</si>
  <si>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</si>
  <si>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</si>
  <si>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</si>
  <si>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</si>
  <si>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</si>
  <si>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</si>
  <si>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</si>
  <si>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</si>
  <si>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</si>
  <si>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</si>
  <si>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</si>
  <si>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</si>
  <si>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</si>
  <si>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</si>
  <si>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</si>
  <si>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</si>
  <si>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</si>
  <si>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</si>
  <si>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</si>
  <si>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</si>
  <si>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</si>
  <si>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</si>
  <si>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</si>
  <si>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</si>
  <si>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</si>
  <si>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</si>
  <si>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</si>
  <si>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</si>
  <si>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</si>
  <si>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</si>
  <si>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</si>
  <si>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</si>
  <si>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</si>
  <si>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</si>
  <si>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</si>
  <si>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</si>
  <si>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</si>
  <si>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</si>
  <si>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</si>
  <si>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</si>
  <si>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</si>
  <si>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</si>
  <si>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</si>
  <si>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</si>
  <si>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</si>
  <si>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</si>
  <si>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</si>
  <si>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</si>
  <si>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</si>
  <si>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</si>
  <si>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</si>
  <si>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</si>
  <si>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</si>
  <si>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</si>
  <si>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</si>
  <si>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</si>
  <si>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</si>
  <si>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</si>
  <si>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</si>
  <si>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</si>
  <si>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</si>
  <si>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</si>
  <si>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</si>
  <si>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</si>
  <si>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</si>
  <si>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</si>
  <si>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</si>
  <si>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</si>
  <si>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</si>
  <si>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</si>
  <si>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</si>
  <si>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</si>
  <si>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</si>
  <si>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</si>
  <si>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</si>
  <si>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</si>
  <si>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</si>
  <si>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</si>
  <si>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</si>
  <si>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</si>
  <si>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</si>
  <si>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</si>
  <si>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</si>
  <si>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</si>
  <si>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</si>
  <si>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</si>
  <si>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</si>
  <si>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</si>
  <si>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</si>
  <si>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</si>
  <si>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</si>
  <si>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</si>
  <si>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</si>
  <si>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</si>
  <si>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</si>
  <si>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</si>
  <si>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</si>
  <si>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</si>
  <si>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</si>
  <si>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</si>
  <si>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</si>
  <si>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</si>
  <si>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</si>
  <si>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</si>
  <si>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</si>
  <si>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</si>
  <si>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</si>
  <si>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</si>
  <si>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</si>
  <si>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</si>
  <si>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</si>
  <si>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</si>
  <si>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</si>
  <si>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</si>
  <si>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</si>
  <si>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</si>
  <si>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</si>
  <si>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</si>
  <si>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</si>
  <si>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</si>
  <si>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</si>
  <si>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</si>
  <si>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</si>
  <si>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</si>
  <si>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</si>
  <si>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</si>
  <si>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</si>
  <si>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</si>
  <si>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</si>
  <si>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</si>
  <si>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</si>
  <si>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</si>
  <si>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</si>
  <si>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</si>
  <si>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</si>
  <si>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</si>
  <si>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</si>
  <si>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</si>
  <si>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</si>
  <si>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</si>
  <si>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</si>
  <si>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</si>
  <si>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</si>
  <si>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</si>
  <si>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</si>
  <si>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</si>
  <si>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</si>
  <si>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</si>
  <si>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</si>
  <si>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</si>
  <si>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</si>
  <si>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</si>
  <si>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</si>
  <si>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</si>
  <si>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</si>
  <si>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</si>
  <si>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</si>
  <si>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</si>
  <si>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</si>
  <si>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</si>
  <si>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</si>
  <si>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</si>
  <si>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</si>
  <si>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</si>
  <si>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</si>
  <si>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</si>
  <si>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</si>
  <si>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</si>
  <si>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</si>
  <si>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</si>
  <si>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</si>
  <si>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</si>
  <si>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</si>
  <si>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</si>
  <si>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</si>
  <si>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</si>
  <si>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</si>
  <si>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</si>
  <si>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</si>
  <si>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</si>
  <si>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</si>
  <si>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</si>
  <si>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</si>
  <si>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</si>
  <si>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</si>
  <si>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</si>
  <si>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</si>
  <si>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</si>
  <si>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</si>
  <si>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</si>
  <si>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</si>
  <si>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</si>
  <si>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</si>
  <si>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</si>
  <si>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</si>
  <si>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</si>
  <si>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</si>
  <si>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</si>
  <si>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</si>
  <si>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</si>
  <si>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</si>
  <si>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</si>
  <si>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</si>
  <si>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</si>
  <si>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</si>
  <si>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</si>
  <si>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</si>
  <si>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</si>
  <si>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</si>
  <si>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</si>
  <si>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</si>
  <si>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</si>
  <si>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</si>
  <si>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</si>
  <si>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</si>
  <si>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</si>
  <si>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</si>
  <si>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</si>
  <si>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</si>
  <si>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</si>
  <si>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</si>
  <si>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</si>
  <si>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</si>
  <si>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</si>
  <si>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</si>
  <si>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</si>
  <si>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</si>
  <si>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</si>
  <si>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</si>
  <si>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</si>
  <si>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</si>
  <si>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</si>
  <si>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</si>
  <si>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</si>
  <si>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</si>
  <si>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</si>
  <si>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</si>
  <si>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</si>
  <si>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</si>
  <si>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</si>
  <si>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</si>
  <si>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</si>
  <si>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</si>
  <si>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</si>
  <si>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</si>
  <si>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</si>
  <si>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</si>
  <si>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</si>
  <si>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</si>
  <si>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</si>
  <si>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</si>
  <si>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</si>
  <si>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</si>
  <si>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</si>
  <si>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</si>
  <si>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</si>
  <si>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</si>
  <si>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</si>
  <si>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</si>
  <si>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</si>
  <si>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</si>
  <si>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</si>
  <si>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</si>
  <si>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</si>
  <si>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</si>
  <si>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</si>
  <si>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</si>
  <si>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</si>
  <si>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</si>
  <si>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</si>
  <si>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</si>
  <si>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</si>
  <si>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</si>
  <si>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</si>
  <si>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</si>
  <si>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</si>
  <si>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</si>
  <si>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</si>
  <si>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</si>
  <si>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</si>
  <si>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</si>
  <si>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</si>
  <si>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</si>
  <si>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</si>
  <si>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</si>
  <si>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</si>
  <si>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</si>
  <si>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</si>
  <si>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</si>
  <si>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</si>
  <si>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</si>
  <si>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</si>
  <si>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</si>
  <si>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</si>
  <si>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</si>
  <si>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</si>
  <si>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</si>
  <si>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</si>
  <si>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</si>
  <si>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</si>
  <si>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</si>
  <si>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</si>
  <si>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</si>
  <si>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</si>
  <si>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</si>
  <si>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</si>
  <si>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</si>
  <si>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</si>
  <si>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</si>
  <si>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</si>
  <si>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</si>
  <si>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</si>
  <si>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</si>
  <si>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</si>
  <si>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</si>
  <si>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</si>
  <si>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</si>
  <si>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</si>
  <si>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</si>
  <si>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</si>
  <si>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</si>
  <si>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</si>
  <si>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</si>
  <si>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</si>
  <si>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</si>
  <si>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</si>
  <si>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</si>
  <si>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</si>
  <si>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</si>
  <si>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</si>
  <si>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</si>
  <si>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</si>
  <si>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</si>
  <si>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</si>
  <si>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</si>
  <si>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</si>
  <si>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</si>
  <si>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</si>
  <si>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</si>
  <si>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</si>
  <si>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</si>
  <si>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</si>
  <si>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</si>
  <si>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</si>
  <si>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</si>
  <si>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</si>
  <si>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</si>
  <si>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</si>
  <si>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</si>
  <si>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</si>
  <si>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</si>
  <si>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</si>
  <si>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</si>
  <si>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</si>
  <si>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</si>
  <si>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</si>
  <si>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</si>
  <si>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</si>
  <si>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</si>
  <si>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</si>
  <si>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</si>
  <si>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</si>
  <si>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</si>
  <si>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</si>
  <si>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</si>
  <si>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</si>
  <si>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</si>
  <si>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</si>
  <si>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</si>
  <si>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</si>
  <si>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</si>
  <si>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</si>
  <si>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</si>
  <si>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</si>
  <si>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</si>
  <si>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</si>
  <si>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</si>
  <si>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</si>
  <si>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</si>
  <si>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</si>
  <si>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</si>
  <si>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</si>
  <si>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</si>
  <si>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</si>
  <si>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</si>
  <si>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</si>
  <si>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</si>
  <si>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</si>
  <si>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</si>
  <si>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</si>
  <si>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</si>
  <si>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</si>
  <si>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</si>
  <si>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</si>
  <si>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</si>
  <si>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</si>
  <si>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</si>
  <si>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</si>
  <si>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</si>
  <si>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</si>
  <si>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</si>
  <si>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</si>
  <si>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</si>
  <si>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</si>
  <si>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</si>
  <si>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</si>
  <si>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</si>
  <si>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</si>
  <si>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</si>
  <si>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</si>
  <si>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</si>
  <si>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</si>
  <si>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</si>
  <si>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</si>
  <si>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</si>
  <si>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</si>
  <si>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</si>
  <si>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</si>
  <si>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</si>
  <si>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</si>
  <si>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</si>
  <si>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</si>
  <si>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</si>
  <si>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</si>
  <si>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</si>
  <si>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</si>
  <si>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</si>
  <si>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</si>
  <si>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</si>
  <si>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</si>
  <si>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</si>
  <si>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</si>
  <si>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</si>
  <si>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</si>
  <si>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</si>
  <si>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</si>
  <si>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</si>
  <si>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</si>
  <si>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</si>
  <si>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</si>
  <si>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</si>
  <si>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</si>
  <si>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</si>
  <si>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</si>
  <si>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</si>
  <si>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</si>
  <si>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</si>
  <si>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</si>
  <si>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</si>
  <si>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</si>
  <si>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</si>
  <si>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</si>
  <si>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</si>
  <si>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</si>
  <si>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</si>
  <si>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</si>
  <si>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</si>
  <si>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</si>
  <si>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</si>
  <si>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</si>
  <si>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</si>
  <si>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</si>
  <si>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</si>
  <si>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</si>
  <si>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</si>
  <si>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</si>
  <si>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</si>
  <si>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</si>
  <si>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</si>
  <si>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</si>
  <si>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</si>
  <si>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</si>
  <si>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</si>
  <si>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</si>
  <si>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</si>
  <si>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</si>
  <si>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</si>
  <si>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</si>
  <si>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</si>
  <si>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</si>
  <si>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</si>
  <si>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</si>
  <si>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</si>
  <si>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</si>
  <si>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</si>
  <si>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</si>
  <si>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</si>
  <si>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</si>
  <si>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</si>
  <si>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</si>
  <si>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</si>
  <si>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</si>
  <si>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</si>
  <si>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</si>
  <si>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</si>
  <si>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</si>
  <si>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</si>
  <si>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</si>
  <si>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</si>
  <si>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</si>
  <si>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</si>
  <si>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</si>
  <si>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</si>
  <si>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</si>
  <si>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</si>
  <si>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</si>
  <si>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</si>
  <si>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</si>
  <si>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</si>
  <si>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</si>
  <si>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</si>
  <si>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</si>
  <si>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</si>
  <si>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</si>
  <si>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</si>
  <si>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</si>
  <si>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</si>
  <si>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</si>
  <si>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</si>
  <si>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</si>
  <si>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</si>
  <si>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</si>
  <si>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</si>
  <si>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</si>
  <si>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</si>
  <si>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</si>
  <si>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</si>
  <si>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</si>
  <si>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</si>
  <si>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</si>
  <si>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</si>
  <si>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</si>
  <si>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</si>
  <si>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</si>
  <si>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</si>
  <si>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</si>
  <si>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</si>
  <si>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</si>
  <si>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</si>
  <si>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</si>
  <si>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</si>
  <si>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</si>
  <si>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</si>
  <si>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</si>
  <si>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</si>
  <si>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</si>
  <si>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</si>
  <si>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</si>
  <si>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</si>
  <si>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</si>
  <si>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</si>
  <si>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</si>
  <si>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</si>
  <si>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</si>
  <si>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</si>
  <si>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</si>
  <si>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</si>
  <si>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</si>
  <si>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</si>
  <si>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</si>
  <si>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</si>
  <si>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</si>
  <si>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</si>
  <si>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</si>
  <si>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</si>
  <si>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</si>
  <si>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</si>
  <si>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</si>
  <si>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</si>
  <si>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</si>
  <si>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</si>
  <si>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</si>
  <si>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</si>
  <si>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</si>
  <si>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</si>
  <si>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</si>
  <si>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</si>
  <si>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</si>
  <si>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</si>
  <si>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</si>
  <si>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</si>
  <si>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</si>
  <si>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</si>
  <si>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</si>
  <si>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</si>
  <si>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</si>
  <si>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</si>
  <si>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</si>
  <si>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</si>
  <si>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</si>
  <si>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</si>
  <si>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</si>
  <si>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</si>
  <si>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</si>
  <si>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</si>
  <si>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</si>
  <si>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</si>
  <si>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</si>
  <si>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</si>
  <si>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</si>
  <si>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</si>
  <si>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</si>
  <si>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</si>
  <si>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</si>
  <si>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</si>
  <si>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</si>
  <si>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</si>
  <si>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</si>
  <si>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</si>
  <si>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</si>
  <si>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</si>
  <si>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</si>
  <si>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</si>
  <si>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</si>
  <si>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</si>
  <si>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</si>
  <si>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</si>
  <si>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</si>
  <si>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</si>
  <si>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</si>
  <si>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</si>
  <si>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</si>
  <si>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</si>
  <si>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</si>
  <si>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</si>
  <si>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</si>
  <si>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</si>
  <si>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</si>
  <si>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</si>
  <si>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</si>
  <si>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</si>
  <si>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</si>
  <si>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</si>
  <si>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</si>
  <si>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</si>
  <si>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</si>
  <si>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</si>
  <si>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</si>
  <si>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</si>
  <si>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</si>
  <si>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</si>
  <si>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</si>
  <si>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</si>
  <si>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</si>
  <si>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</si>
  <si>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</si>
  <si>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</si>
  <si>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</si>
  <si>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</si>
  <si>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</si>
  <si>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</si>
  <si>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</si>
  <si>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</si>
  <si>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</si>
  <si>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</si>
  <si>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</si>
  <si>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</si>
  <si>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</si>
  <si>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</si>
  <si>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</si>
  <si>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</si>
  <si>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</si>
  <si>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</si>
  <si>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</si>
  <si>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</si>
  <si>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</si>
  <si>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</si>
  <si>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</si>
  <si>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</si>
  <si>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</si>
  <si>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</si>
  <si>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</si>
  <si>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</si>
  <si>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</si>
  <si>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</si>
  <si>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</si>
  <si>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</si>
  <si>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</si>
  <si>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</si>
  <si>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</si>
  <si>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</si>
  <si>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</si>
  <si>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</si>
  <si>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</si>
  <si>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</si>
  <si>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</si>
  <si>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</si>
  <si>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</si>
  <si>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</si>
  <si>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</si>
  <si>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</si>
  <si>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</si>
  <si>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</si>
  <si>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</si>
  <si>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</si>
  <si>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</si>
  <si>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</si>
  <si>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</si>
  <si>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</si>
  <si>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</si>
  <si>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</si>
  <si>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</si>
  <si>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</si>
  <si>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</si>
  <si>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</si>
  <si>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</si>
  <si>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</si>
  <si>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</si>
  <si>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</si>
  <si>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</si>
  <si>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</si>
  <si>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</si>
  <si>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</si>
  <si>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</si>
  <si>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</si>
  <si>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</si>
  <si>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</si>
  <si>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</si>
  <si>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</si>
  <si>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</si>
  <si>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</si>
  <si>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</si>
  <si>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</si>
  <si>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</si>
  <si>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</si>
  <si>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</si>
  <si>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</si>
  <si>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</si>
  <si>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</si>
  <si>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</si>
  <si>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</si>
  <si>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</si>
  <si>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</si>
  <si>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</si>
  <si>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</si>
  <si>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</si>
  <si>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</si>
  <si>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</si>
  <si>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</si>
  <si>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</si>
  <si>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</si>
  <si>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</si>
  <si>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</si>
  <si>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</si>
  <si>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</si>
  <si>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</si>
  <si>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</si>
  <si>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</si>
  <si>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</si>
  <si>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</si>
  <si>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</si>
  <si>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</si>
  <si>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</si>
  <si>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</si>
  <si>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</si>
  <si>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</si>
  <si>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</si>
  <si>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</si>
  <si>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</si>
  <si>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</si>
  <si>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</si>
  <si>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</si>
  <si>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</si>
  <si>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</si>
  <si>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</si>
  <si>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</si>
  <si>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</si>
  <si>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</si>
  <si>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</si>
  <si>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</si>
  <si>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</si>
  <si>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</si>
  <si>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</si>
  <si>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</si>
  <si>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</si>
  <si>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</si>
  <si>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</si>
  <si>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</si>
  <si>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</si>
  <si>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</si>
  <si>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</si>
  <si>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</si>
  <si>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</si>
  <si>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</si>
  <si>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</si>
  <si>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</si>
  <si>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</si>
  <si>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</si>
  <si>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</si>
  <si>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</si>
  <si>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</si>
  <si>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</si>
  <si>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</si>
  <si>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</si>
  <si>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</si>
  <si>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</si>
  <si>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</si>
  <si>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</si>
  <si>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</si>
  <si>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</si>
  <si>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</si>
  <si>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</si>
  <si>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</si>
  <si>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</si>
  <si>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</si>
  <si>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</si>
  <si>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</si>
  <si>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</si>
  <si>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</si>
  <si>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</si>
  <si>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</si>
  <si>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</si>
  <si>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</si>
  <si>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</si>
  <si>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</si>
  <si>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</si>
  <si>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</si>
  <si>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</si>
  <si>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</si>
  <si>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</si>
  <si>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</si>
  <si>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</si>
  <si>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</si>
  <si>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</si>
  <si>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</si>
  <si>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</si>
  <si>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</si>
  <si>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</si>
  <si>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</si>
  <si>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</si>
  <si>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</si>
  <si>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</si>
  <si>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</si>
  <si>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</si>
  <si>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</si>
  <si>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</si>
  <si>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</si>
  <si>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</si>
  <si>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</si>
  <si>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</si>
  <si>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</si>
  <si>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</si>
  <si>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</si>
  <si>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</si>
  <si>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</si>
  <si>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</si>
  <si>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</si>
  <si>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</si>
  <si>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</si>
  <si>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</si>
  <si>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</si>
  <si>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</si>
  <si>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</si>
  <si>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</si>
  <si>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</si>
  <si>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</si>
  <si>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</si>
  <si>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</si>
  <si>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</si>
  <si>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</si>
  <si>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</si>
  <si>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</si>
  <si>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</si>
  <si>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</si>
  <si>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</si>
  <si>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</si>
  <si>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</si>
  <si>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</si>
  <si>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</si>
  <si>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</si>
  <si>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</si>
  <si>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</si>
  <si>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</si>
  <si>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</si>
  <si>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</si>
  <si>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</si>
  <si>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</si>
  <si>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</si>
  <si>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</si>
  <si>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</si>
  <si>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</si>
  <si>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</si>
  <si>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</si>
  <si>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</si>
  <si>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</si>
  <si>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</si>
  <si>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</si>
  <si>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</si>
  <si>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</si>
  <si>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</si>
  <si>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</si>
  <si>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</si>
  <si>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</si>
  <si>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</si>
  <si>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</si>
  <si>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</si>
  <si>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</si>
  <si>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</si>
  <si>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</si>
  <si>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</si>
  <si>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</si>
  <si>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</si>
  <si>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</si>
  <si>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</si>
  <si>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</si>
  <si>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</si>
  <si>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</si>
  <si>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</si>
  <si>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</si>
  <si>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</si>
  <si>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</si>
  <si>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</si>
  <si>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</si>
  <si>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</si>
  <si>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</si>
  <si>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</si>
  <si>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</si>
  <si>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</si>
  <si>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</si>
  <si>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</si>
  <si>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</si>
  <si>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</si>
  <si>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</si>
  <si>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</si>
  <si>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</si>
  <si>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</si>
  <si>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</si>
  <si>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</si>
  <si>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</si>
  <si>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</si>
  <si>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</si>
  <si>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</si>
  <si>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</si>
  <si>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</si>
  <si>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</si>
  <si>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</si>
  <si>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</si>
  <si>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</si>
  <si>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</si>
  <si>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</si>
  <si>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</si>
  <si>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</si>
  <si>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</si>
  <si>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</si>
  <si>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</si>
  <si>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</si>
  <si>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</si>
  <si>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</si>
  <si>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</si>
  <si>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</si>
  <si>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</si>
  <si>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</si>
  <si>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</si>
  <si>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</si>
  <si>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</si>
  <si>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</si>
  <si>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</si>
  <si>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</si>
  <si>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</si>
  <si>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</si>
  <si>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</si>
  <si>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</si>
  <si>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</si>
  <si>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</si>
  <si>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</si>
  <si>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</si>
  <si>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</si>
  <si>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</si>
  <si>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</si>
  <si>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</si>
  <si>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</si>
  <si>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</si>
  <si>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</si>
  <si>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</si>
  <si>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</si>
  <si>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</si>
  <si>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</si>
  <si>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</si>
  <si>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</si>
  <si>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</si>
  <si>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</si>
  <si>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</si>
  <si>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</si>
  <si>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</si>
  <si>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</si>
  <si>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</si>
  <si>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</si>
  <si>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</si>
  <si>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</si>
  <si>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</si>
  <si>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</si>
  <si>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</si>
  <si>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</si>
  <si>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</si>
  <si>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</si>
  <si>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</si>
  <si>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</si>
  <si>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</si>
  <si>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</si>
  <si>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</si>
  <si>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</si>
  <si>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</si>
  <si>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</si>
  <si>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</si>
  <si>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</si>
  <si>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</si>
  <si>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</si>
  <si>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</si>
  <si>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</si>
  <si>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</si>
  <si>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</si>
  <si>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</si>
  <si>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</si>
  <si>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</si>
  <si>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</si>
  <si>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</si>
  <si>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</si>
  <si>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</si>
  <si>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</si>
  <si>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</si>
  <si>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</si>
  <si>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</si>
  <si>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</si>
  <si>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</si>
  <si>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</si>
  <si>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</si>
  <si>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</si>
  <si>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</si>
  <si>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</si>
  <si>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</si>
  <si>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</si>
  <si>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</si>
  <si>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</si>
  <si>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</si>
  <si>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</si>
  <si>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</si>
  <si>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</si>
  <si>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</si>
  <si>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</si>
  <si>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</si>
  <si>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</si>
  <si>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</si>
  <si>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</si>
  <si>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</si>
  <si>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</si>
  <si>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</si>
  <si>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</si>
  <si>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</si>
  <si>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</si>
  <si>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</si>
  <si>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</si>
  <si>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</si>
  <si>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</si>
  <si>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</si>
  <si>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</si>
  <si>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</si>
  <si>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</si>
  <si>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</si>
  <si>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</si>
  <si>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</si>
  <si>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</si>
  <si>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</si>
  <si>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</si>
  <si>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</si>
  <si>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</si>
  <si>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</si>
  <si>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</si>
  <si>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</si>
  <si>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</si>
  <si>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</si>
  <si>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</si>
  <si>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</si>
  <si>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</si>
  <si>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</si>
  <si>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</si>
  <si>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</si>
  <si>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</si>
  <si>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</si>
  <si>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</si>
  <si>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</si>
  <si>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</si>
  <si>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</si>
  <si>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</si>
  <si>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</si>
  <si>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</si>
  <si>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</si>
  <si>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</si>
  <si>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</si>
  <si>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</si>
  <si>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</si>
  <si>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</si>
  <si>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</si>
  <si>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</si>
  <si>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</si>
  <si>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</si>
  <si>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</si>
  <si>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</si>
  <si>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</si>
  <si>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</si>
  <si>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</si>
  <si>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</si>
  <si>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</si>
  <si>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</si>
  <si>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</si>
  <si>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</si>
  <si>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</si>
  <si>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</si>
  <si>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</si>
  <si>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</si>
  <si>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</si>
  <si>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</si>
  <si>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</si>
  <si>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</si>
  <si>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</si>
  <si>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</si>
  <si>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</si>
  <si>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</si>
  <si>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</si>
  <si>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</si>
  <si>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</si>
  <si>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</si>
  <si>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</si>
  <si>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</si>
  <si>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</si>
  <si>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</si>
  <si>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</si>
  <si>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</si>
  <si>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</si>
  <si>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</si>
  <si>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</si>
  <si>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</si>
  <si>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</si>
  <si>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</si>
  <si>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</si>
  <si>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</si>
  <si>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</si>
  <si>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</si>
  <si>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</si>
  <si>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</si>
  <si>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</si>
  <si>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</si>
  <si>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</si>
  <si>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</si>
  <si>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</si>
  <si>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</si>
  <si>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</si>
  <si>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</si>
  <si>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</si>
  <si>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</si>
  <si>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</si>
  <si>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</si>
  <si>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</si>
  <si>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</si>
  <si>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</si>
  <si>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</si>
  <si>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</si>
  <si>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</si>
  <si>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</si>
  <si>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</si>
  <si>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</si>
  <si>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</si>
  <si>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</si>
  <si>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</si>
  <si>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</si>
  <si>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</si>
  <si>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</si>
  <si>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</si>
  <si>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</si>
  <si>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</si>
  <si>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</si>
  <si>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</si>
  <si>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</si>
  <si>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</si>
  <si>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</si>
  <si>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</si>
  <si>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</si>
  <si>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</si>
  <si>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</si>
  <si>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</si>
  <si>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</si>
  <si>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</si>
  <si>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</si>
  <si>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</si>
  <si>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</si>
  <si>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</si>
  <si>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</si>
  <si>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</si>
  <si>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</si>
  <si>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</si>
  <si>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</si>
  <si>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</si>
  <si>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</si>
  <si>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</si>
  <si>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</si>
  <si>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</si>
  <si>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</si>
  <si>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</si>
  <si>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</si>
  <si>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</si>
  <si>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</si>
  <si>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</si>
  <si>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</si>
  <si>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</si>
  <si>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</si>
  <si>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</si>
  <si>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</si>
  <si>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</si>
  <si>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</si>
  <si>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</si>
  <si>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</si>
  <si>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</si>
  <si>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</si>
  <si>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</si>
  <si>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</si>
  <si>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</si>
  <si>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</si>
  <si>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</si>
  <si>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</si>
  <si>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</si>
  <si>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</si>
  <si>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</si>
  <si>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</si>
  <si>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</si>
  <si>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</si>
  <si>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</si>
  <si>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</si>
  <si>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</si>
  <si>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</si>
  <si>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</si>
  <si>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</si>
  <si>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</si>
  <si>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</si>
  <si>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</si>
  <si>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</si>
  <si>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</si>
  <si>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</si>
  <si>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</si>
  <si>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</si>
  <si>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</si>
  <si>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</si>
  <si>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</si>
  <si>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</si>
  <si>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</si>
  <si>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</si>
  <si>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</si>
  <si>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</si>
  <si>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</si>
  <si>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</si>
  <si>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</si>
  <si>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</si>
  <si>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</si>
  <si>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</si>
  <si>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</si>
  <si>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</si>
  <si>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</si>
  <si>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</si>
  <si>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</si>
  <si>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</si>
  <si>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</si>
  <si>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</si>
  <si>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</si>
  <si>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</si>
  <si>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</si>
  <si>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</si>
  <si>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</si>
  <si>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</si>
  <si>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</si>
  <si>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</si>
  <si>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</si>
  <si>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</si>
  <si>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</si>
  <si>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</si>
  <si>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</si>
  <si>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</si>
  <si>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</si>
  <si>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</si>
  <si>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</si>
  <si>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</si>
  <si>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</si>
  <si>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</si>
  <si>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</si>
  <si>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</si>
  <si>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</si>
  <si>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</si>
  <si>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</si>
  <si>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</si>
  <si>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</si>
  <si>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</si>
  <si>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</si>
  <si>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</si>
  <si>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</si>
  <si>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</si>
  <si>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</si>
  <si>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</si>
  <si>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</si>
  <si>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</si>
  <si>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</si>
  <si>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</si>
  <si>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</si>
  <si>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</si>
  <si>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</si>
  <si>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</si>
  <si>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</si>
  <si>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</si>
  <si>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</si>
  <si>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</si>
  <si>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</si>
  <si>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</si>
  <si>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</si>
  <si>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</si>
  <si>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</si>
  <si>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</si>
  <si>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</si>
  <si>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</si>
  <si>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</si>
  <si>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</si>
  <si>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</si>
  <si>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</si>
  <si>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</si>
  <si>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</si>
  <si>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</si>
  <si>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</si>
  <si>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</si>
  <si>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</si>
  <si>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</si>
  <si>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</si>
  <si>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</si>
  <si>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</si>
  <si>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</si>
  <si>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</si>
  <si>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</si>
  <si>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</si>
  <si>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</si>
  <si>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</si>
  <si>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</si>
  <si>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</si>
  <si>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</si>
  <si>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</si>
  <si>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</si>
  <si>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</si>
  <si>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</si>
  <si>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</si>
  <si>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</si>
  <si>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</si>
  <si>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</si>
  <si>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</si>
  <si>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</si>
  <si>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</si>
  <si>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</si>
  <si>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</si>
  <si>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</si>
  <si>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</si>
  <si>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</si>
  <si>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</si>
  <si>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</si>
  <si>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</si>
  <si>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</si>
  <si>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</si>
  <si>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</si>
  <si>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</si>
  <si>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</si>
  <si>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</si>
  <si>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</si>
  <si>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</si>
  <si>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</si>
  <si>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</si>
  <si>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</si>
  <si>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</si>
  <si>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</si>
  <si>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</si>
  <si>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</si>
  <si>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</si>
  <si>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</si>
  <si>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</si>
  <si>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</si>
  <si>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</si>
  <si>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</si>
  <si>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</si>
  <si>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</si>
  <si>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</si>
  <si>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</si>
  <si>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</si>
  <si>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</si>
  <si>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</si>
  <si>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</si>
  <si>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</si>
  <si>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</si>
  <si>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</si>
  <si>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</si>
  <si>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</si>
  <si>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</si>
  <si>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</si>
  <si>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</si>
  <si>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</si>
  <si>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</si>
  <si>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</si>
  <si>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</si>
  <si>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</si>
  <si>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</si>
  <si>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</si>
  <si>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</si>
  <si>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</si>
  <si>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</si>
  <si>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</si>
  <si>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</si>
  <si>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</si>
  <si>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</si>
  <si>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</si>
  <si>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</si>
  <si>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</si>
  <si>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</si>
  <si>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</si>
  <si>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</si>
  <si>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</si>
  <si>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</si>
  <si>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</si>
  <si>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</si>
  <si>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</si>
  <si>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</si>
  <si>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</si>
  <si>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</si>
  <si>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</si>
  <si>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</si>
  <si>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</si>
  <si>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</si>
  <si>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</si>
  <si>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</si>
  <si>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</si>
  <si>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</si>
  <si>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</si>
  <si>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</si>
  <si>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</si>
  <si>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</si>
  <si>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</si>
  <si>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</si>
  <si>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</si>
  <si>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</si>
  <si>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</si>
  <si>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</si>
  <si>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</si>
  <si>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</si>
  <si>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</si>
  <si>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</si>
  <si>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</si>
  <si>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</si>
  <si>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</si>
  <si>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</si>
  <si>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</si>
  <si>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</si>
  <si>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</si>
  <si>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</si>
  <si>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</si>
  <si>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</si>
  <si>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</si>
  <si>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</si>
  <si>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</si>
  <si>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</si>
  <si>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</si>
  <si>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</si>
  <si>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</si>
  <si>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</si>
  <si>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</si>
  <si>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</si>
  <si>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</si>
  <si>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</si>
  <si>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</si>
  <si>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</si>
  <si>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</si>
  <si>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</si>
  <si>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</si>
  <si>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</si>
  <si>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</si>
  <si>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</si>
  <si>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</si>
  <si>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</si>
  <si>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</si>
  <si>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</si>
  <si>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</si>
  <si>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</si>
  <si>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</si>
  <si>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</si>
  <si>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</si>
  <si>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</si>
  <si>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</si>
  <si>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</si>
  <si>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</si>
  <si>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</si>
  <si>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</si>
  <si>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</si>
  <si>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</si>
  <si>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</si>
  <si>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</si>
  <si>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</si>
  <si>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</si>
  <si>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</si>
  <si>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</si>
  <si>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</si>
  <si>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</si>
  <si>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</si>
  <si>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</si>
  <si>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</si>
  <si>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</si>
  <si>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</si>
  <si>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</si>
  <si>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</si>
  <si>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</si>
  <si>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</si>
  <si>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</si>
  <si>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</si>
  <si>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</si>
  <si>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</si>
  <si>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</si>
  <si>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</si>
  <si>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</si>
  <si>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</si>
  <si>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</si>
  <si>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</si>
  <si>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</si>
  <si>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</si>
  <si>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</si>
  <si>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</si>
  <si>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</si>
  <si>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</si>
  <si>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</si>
  <si>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</si>
  <si>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</si>
  <si>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</si>
  <si>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</si>
  <si>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</si>
  <si>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</si>
  <si>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</si>
  <si>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</si>
  <si>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</si>
  <si>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</si>
  <si>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</si>
  <si>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</si>
  <si>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</si>
  <si>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</si>
  <si>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</si>
  <si>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</si>
  <si>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</si>
  <si>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</si>
  <si>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</si>
  <si>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</si>
  <si>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</si>
  <si>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</si>
  <si>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</si>
  <si>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</si>
  <si>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</si>
  <si>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</si>
  <si>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</si>
  <si>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</si>
  <si>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</si>
  <si>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</si>
  <si>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</si>
  <si>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</si>
  <si>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</si>
  <si>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</si>
  <si>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</si>
  <si>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</si>
  <si>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</si>
  <si>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</si>
  <si>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</si>
  <si>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</si>
  <si>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</si>
  <si>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</si>
  <si>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</si>
  <si>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</si>
  <si>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</si>
  <si>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</si>
  <si>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</si>
  <si>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</si>
  <si>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</si>
  <si>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</si>
  <si>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</si>
  <si>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</si>
  <si>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</si>
  <si>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</si>
  <si>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</si>
  <si>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</si>
  <si>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</si>
  <si>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</si>
  <si>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</si>
  <si>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</si>
  <si>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</si>
  <si>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</si>
  <si>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</si>
  <si>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</si>
  <si>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</si>
  <si>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</si>
  <si>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</si>
  <si>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</si>
  <si>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</si>
  <si>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</si>
  <si>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</si>
  <si>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</si>
  <si>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</si>
  <si>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</si>
  <si>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</si>
  <si>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</si>
  <si>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</si>
  <si>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</si>
  <si>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</si>
  <si>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</si>
  <si>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</si>
  <si>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</si>
  <si>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</si>
  <si>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</si>
  <si>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</si>
  <si>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</si>
  <si>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</si>
  <si>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</si>
  <si>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</si>
  <si>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</si>
  <si>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</si>
  <si>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</si>
  <si>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</si>
  <si>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</si>
  <si>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</si>
  <si>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</si>
  <si>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</si>
  <si>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</si>
  <si>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</si>
  <si>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</si>
  <si>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</si>
  <si>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</si>
  <si>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</si>
  <si>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</si>
  <si>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</si>
  <si>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</si>
  <si>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</si>
  <si>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</si>
  <si>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</si>
  <si>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</si>
  <si>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</si>
  <si>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</si>
  <si>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</si>
  <si>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</si>
  <si>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</si>
  <si>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</si>
  <si>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</si>
  <si>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</si>
  <si>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</si>
  <si>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</si>
  <si>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</si>
  <si>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</si>
  <si>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</si>
  <si>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</si>
  <si>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</si>
  <si>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</si>
  <si>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</si>
  <si>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</si>
  <si>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</si>
  <si>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</si>
  <si>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</si>
  <si>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</si>
  <si>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</si>
  <si>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</si>
  <si>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</si>
  <si>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</si>
  <si>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</si>
  <si>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</si>
  <si>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</si>
  <si>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</si>
  <si>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</si>
  <si>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</si>
  <si>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</si>
  <si>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</si>
  <si>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</si>
  <si>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</si>
  <si>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</si>
  <si>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</si>
  <si>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</si>
  <si>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</si>
  <si>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</si>
  <si>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</si>
  <si>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</si>
  <si>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</si>
  <si>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</si>
  <si>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</si>
  <si>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</si>
  <si>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</si>
  <si>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</si>
  <si>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</si>
  <si>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</si>
  <si>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</si>
  <si>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</si>
  <si>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</si>
  <si>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</si>
  <si>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</si>
  <si>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</si>
  <si>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</si>
  <si>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</si>
  <si>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</si>
  <si>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</si>
  <si>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</si>
  <si>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</si>
  <si>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</si>
  <si>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</si>
  <si>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</si>
  <si>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</si>
  <si>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</si>
  <si>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</si>
  <si>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</si>
  <si>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</si>
  <si>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</si>
  <si>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</si>
  <si>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</si>
  <si>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</si>
  <si>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</si>
  <si>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</si>
  <si>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</si>
  <si>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</si>
  <si>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</si>
  <si>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</si>
  <si>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</si>
  <si>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</si>
  <si>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</si>
  <si>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</si>
  <si>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</si>
  <si>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</si>
  <si>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</si>
  <si>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</si>
  <si>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</si>
  <si>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</si>
  <si>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</si>
  <si>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</si>
  <si>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</si>
  <si>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</si>
  <si>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</si>
  <si>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</si>
  <si>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</si>
  <si>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</si>
  <si>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</si>
  <si>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</si>
  <si>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</si>
  <si>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</si>
  <si>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</si>
  <si>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</si>
  <si>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</si>
  <si>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</si>
  <si>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</si>
  <si>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</si>
  <si>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</si>
  <si>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</si>
  <si>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</si>
  <si>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</si>
  <si>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</si>
  <si>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</si>
  <si>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</si>
  <si>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</si>
  <si>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</si>
  <si>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</si>
  <si>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</si>
  <si>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</si>
  <si>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</si>
  <si>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</si>
  <si>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</si>
  <si>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</si>
  <si>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</si>
  <si>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</si>
  <si>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</si>
  <si>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</si>
  <si>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</si>
  <si>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</si>
  <si>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</si>
  <si>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</si>
  <si>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</si>
  <si>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</si>
  <si>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</si>
  <si>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</si>
  <si>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</si>
  <si>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</si>
  <si>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</si>
  <si>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</si>
  <si>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</si>
  <si>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</si>
  <si>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</si>
  <si>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</si>
  <si>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</si>
  <si>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</si>
  <si>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</si>
  <si>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</si>
  <si>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</si>
  <si>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</si>
  <si>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</si>
  <si>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</si>
  <si>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</si>
  <si>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</si>
  <si>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</si>
  <si>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</si>
  <si>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</si>
  <si>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</si>
  <si>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</si>
  <si>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</si>
  <si>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</si>
  <si>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</si>
  <si>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</si>
  <si>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</si>
  <si>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</si>
  <si>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</si>
  <si>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</si>
  <si>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</si>
  <si>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</si>
  <si>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</si>
  <si>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</si>
  <si>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</si>
  <si>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</si>
  <si>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</si>
  <si>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</si>
  <si>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</si>
  <si>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</si>
  <si>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</si>
  <si>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</si>
  <si>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</si>
  <si>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</si>
  <si>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</si>
  <si>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</si>
  <si>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</si>
  <si>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</si>
  <si>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</si>
  <si>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</si>
  <si>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</si>
  <si>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</si>
  <si>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</si>
  <si>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</si>
  <si>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</si>
  <si>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</si>
  <si>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</si>
  <si>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</si>
  <si>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</si>
  <si>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</si>
  <si>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</si>
  <si>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</si>
  <si>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</si>
  <si>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</si>
  <si>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</si>
  <si>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</si>
  <si>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</si>
  <si>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</si>
  <si>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</si>
  <si>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</si>
  <si>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</si>
  <si>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</si>
  <si>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</si>
  <si>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</si>
  <si>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</si>
  <si>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</si>
  <si>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</si>
  <si>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</si>
  <si>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</si>
  <si>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</si>
  <si>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</si>
  <si>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</si>
  <si>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</si>
  <si>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</si>
  <si>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</si>
  <si>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</si>
  <si>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</si>
  <si>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</si>
  <si>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</si>
  <si>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</si>
  <si>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</si>
  <si>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</si>
  <si>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</si>
  <si>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</si>
  <si>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</si>
  <si>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</si>
  <si>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</si>
  <si>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</si>
  <si>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</si>
  <si>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</si>
  <si>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</si>
  <si>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</si>
  <si>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</si>
  <si>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</si>
  <si>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</si>
  <si>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</si>
  <si>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</si>
  <si>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</si>
  <si>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</si>
  <si>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</si>
  <si>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</si>
  <si>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</si>
  <si>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</si>
  <si>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</si>
  <si>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</si>
  <si>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</si>
  <si>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</si>
  <si>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</si>
  <si>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</si>
  <si>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</si>
  <si>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</si>
  <si>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</si>
  <si>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</si>
  <si>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</si>
  <si>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</si>
  <si>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</si>
  <si>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</si>
  <si>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</si>
  <si>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</si>
  <si>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</si>
  <si>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</si>
  <si>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</si>
  <si>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</si>
  <si>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</si>
  <si>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</si>
  <si>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</si>
  <si>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</si>
  <si>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</si>
  <si>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</si>
  <si>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</si>
  <si>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</si>
  <si>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</si>
  <si>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</si>
  <si>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</si>
  <si>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</si>
  <si>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</si>
  <si>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</si>
  <si>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</si>
  <si>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</si>
  <si>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</si>
  <si>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</si>
  <si>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</si>
  <si>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</si>
  <si>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</si>
  <si>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</si>
  <si>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</si>
  <si>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</si>
  <si>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</si>
  <si>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</si>
  <si>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</si>
  <si>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</si>
  <si>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</si>
  <si>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</si>
  <si>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</si>
  <si>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</si>
  <si>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</si>
  <si>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</si>
  <si>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</si>
  <si>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</si>
  <si>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</si>
  <si>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</si>
  <si>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</si>
  <si>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</si>
  <si>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</si>
  <si>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</si>
  <si>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</si>
  <si>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</si>
  <si>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</si>
  <si>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</si>
  <si>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</si>
  <si>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</si>
  <si>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</si>
  <si>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</si>
  <si>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</si>
  <si>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</si>
  <si>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</si>
  <si>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</si>
  <si>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</si>
  <si>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</si>
  <si>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</si>
  <si>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</si>
  <si>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</si>
  <si>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</si>
  <si>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</si>
  <si>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</si>
  <si>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</si>
  <si>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</si>
  <si>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</si>
  <si>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</si>
  <si>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</si>
  <si>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</si>
  <si>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</si>
  <si>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</si>
  <si>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</si>
  <si>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</si>
  <si>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</si>
  <si>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</si>
  <si>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</si>
  <si>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</si>
  <si>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</si>
  <si>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</si>
  <si>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</si>
  <si>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</si>
  <si>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</si>
  <si>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</si>
  <si>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</si>
  <si>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</si>
  <si>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</si>
  <si>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</si>
  <si>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</si>
  <si>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</si>
  <si>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</si>
  <si>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</si>
  <si>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</si>
  <si>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</si>
  <si>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</si>
  <si>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</si>
  <si>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</si>
  <si>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</si>
  <si>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</si>
  <si>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</si>
  <si>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</si>
  <si>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</si>
  <si>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</si>
  <si>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</si>
  <si>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</si>
  <si>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</si>
  <si>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</si>
  <si>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</si>
  <si>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</si>
  <si>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</si>
  <si>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</si>
  <si>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</si>
  <si>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</si>
  <si>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</si>
  <si>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</si>
  <si>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</si>
  <si>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</si>
  <si>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</si>
  <si>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</si>
  <si>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</si>
  <si>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</si>
  <si>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</si>
  <si>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</si>
  <si>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</si>
  <si>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</si>
  <si>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</si>
  <si>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</si>
  <si>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</si>
  <si>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</si>
  <si>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</si>
  <si>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</si>
  <si>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</si>
  <si>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</si>
  <si>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</si>
  <si>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</si>
  <si>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</si>
  <si>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</si>
  <si>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</si>
  <si>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</si>
  <si>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</si>
  <si>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</si>
  <si>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</si>
  <si>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</si>
  <si>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</si>
  <si>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</si>
  <si>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</si>
  <si>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</si>
  <si>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</si>
  <si>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</si>
  <si>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</si>
  <si>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</si>
  <si>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</si>
  <si>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</si>
  <si>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</si>
  <si>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</si>
  <si>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</si>
  <si>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</si>
  <si>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</si>
  <si>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</si>
  <si>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</si>
  <si>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</si>
  <si>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</si>
  <si>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</si>
  <si>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</si>
  <si>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</si>
  <si>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</si>
  <si>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</si>
  <si>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</si>
  <si>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</si>
  <si>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</si>
  <si>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</si>
  <si>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</si>
  <si>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</si>
  <si>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</si>
  <si>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</si>
  <si>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</si>
  <si>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</si>
  <si>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</si>
  <si>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</si>
  <si>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</si>
  <si>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</si>
  <si>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</si>
  <si>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</si>
  <si>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</si>
  <si>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</si>
  <si>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</si>
  <si>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</si>
  <si>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</si>
  <si>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</si>
  <si>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</si>
  <si>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</si>
  <si>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</si>
  <si>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</si>
  <si>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</si>
  <si>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</si>
  <si>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</si>
  <si>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</si>
  <si>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</si>
  <si>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</si>
  <si>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</si>
  <si>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</si>
  <si>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</si>
  <si>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</si>
  <si>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</si>
  <si>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</si>
  <si>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</si>
  <si>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</si>
  <si>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</si>
  <si>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</si>
  <si>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</si>
  <si>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</si>
  <si>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</si>
  <si>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</si>
  <si>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</si>
  <si>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</si>
  <si>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</si>
  <si>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</si>
  <si>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</si>
  <si>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</si>
  <si>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</si>
  <si>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</si>
  <si>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</si>
  <si>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</si>
  <si>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</si>
  <si>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</si>
  <si>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</si>
  <si>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</si>
  <si>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</si>
  <si>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</si>
  <si>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</si>
  <si>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</si>
  <si>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</si>
  <si>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</si>
  <si>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</si>
  <si>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</si>
  <si>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</si>
  <si>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</si>
  <si>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</si>
  <si>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</si>
  <si>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</si>
  <si>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</si>
  <si>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</si>
  <si>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</si>
  <si>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</si>
  <si>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</si>
  <si>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</si>
  <si>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</si>
  <si>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</si>
  <si>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</si>
  <si>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</si>
  <si>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</si>
  <si>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</si>
  <si>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</si>
  <si>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</si>
  <si>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</si>
  <si>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</si>
  <si>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</si>
  <si>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</si>
  <si>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</si>
  <si>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</si>
  <si>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</si>
  <si>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</si>
  <si>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</si>
  <si>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</si>
  <si>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</si>
  <si>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</si>
  <si>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</si>
  <si>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</si>
  <si>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</si>
  <si>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</si>
  <si>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</si>
  <si>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</si>
  <si>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</si>
  <si>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</si>
  <si>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</si>
  <si>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</si>
  <si>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</si>
  <si>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</si>
  <si>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</si>
  <si>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</si>
  <si>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</si>
  <si>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</si>
  <si>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</si>
  <si>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</si>
  <si>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</si>
  <si>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</si>
  <si>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</si>
  <si>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</si>
  <si>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</si>
  <si>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</si>
  <si>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</si>
  <si>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</si>
  <si>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</si>
  <si>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</si>
  <si>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</si>
  <si>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</si>
  <si>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</si>
  <si>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</si>
  <si>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</si>
  <si>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</si>
  <si>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</si>
  <si>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</si>
  <si>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</si>
  <si>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</si>
  <si>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</si>
  <si>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</si>
  <si>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</si>
  <si>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</si>
  <si>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</si>
  <si>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</si>
  <si>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</si>
  <si>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</si>
  <si>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</si>
  <si>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</si>
  <si>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</si>
  <si>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</si>
  <si>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</si>
  <si>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</si>
  <si>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</si>
  <si>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</si>
  <si>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</si>
  <si>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</si>
  <si>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</si>
  <si>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</si>
  <si>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</si>
  <si>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</si>
  <si>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</si>
  <si>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</si>
  <si>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</si>
  <si>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</si>
  <si>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</si>
  <si>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</si>
  <si>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</si>
  <si>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</si>
  <si>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</si>
  <si>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</si>
  <si>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</si>
  <si>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</si>
  <si>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</si>
  <si>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</si>
  <si>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</si>
  <si>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</si>
  <si>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</si>
  <si>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</si>
  <si>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</si>
  <si>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</si>
  <si>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</si>
  <si>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</si>
  <si>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</si>
  <si>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</si>
  <si>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</si>
  <si>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</si>
  <si>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</si>
  <si>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</si>
  <si>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</si>
  <si>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</si>
  <si>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</si>
  <si>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</si>
  <si>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</si>
  <si>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</si>
  <si>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</si>
  <si>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</si>
  <si>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</si>
  <si>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</si>
  <si>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</si>
  <si>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</si>
  <si>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</si>
  <si>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</si>
  <si>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</si>
  <si>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</si>
  <si>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</si>
  <si>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</si>
  <si>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</si>
  <si>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</si>
  <si>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</si>
  <si>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</si>
  <si>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</si>
  <si>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</si>
  <si>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</si>
  <si>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</si>
  <si>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</si>
  <si>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</si>
  <si>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</si>
  <si>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</si>
  <si>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</si>
  <si>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</si>
  <si>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</si>
  <si>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</si>
  <si>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</si>
  <si>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</si>
  <si>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</si>
  <si>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</si>
  <si>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</si>
  <si>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</si>
  <si>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</si>
  <si>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</si>
  <si>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</si>
  <si>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</si>
  <si>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</si>
  <si>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</si>
  <si>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</si>
  <si>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</si>
  <si>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</si>
  <si>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</si>
  <si>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</si>
  <si>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</si>
  <si>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</si>
  <si>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</si>
  <si>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</si>
  <si>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</si>
  <si>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</si>
  <si>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</si>
  <si>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</si>
  <si>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</si>
  <si>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</si>
  <si>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</si>
  <si>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</si>
  <si>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</si>
  <si>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</si>
  <si>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</si>
  <si>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</si>
  <si>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</si>
  <si>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</si>
  <si>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</si>
  <si>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</si>
  <si>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</si>
  <si>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</si>
  <si>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</si>
  <si>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</si>
  <si>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</si>
  <si>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</si>
  <si>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</si>
  <si>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</si>
  <si>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</si>
  <si>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</si>
  <si>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</si>
  <si>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</si>
  <si>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</si>
  <si>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</si>
  <si>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</si>
  <si>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</si>
  <si>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</si>
  <si>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</si>
  <si>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</si>
  <si>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</si>
  <si>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</si>
  <si>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</si>
  <si>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</si>
  <si>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</si>
  <si>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</si>
  <si>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</si>
  <si>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</si>
  <si>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</si>
  <si>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</si>
  <si>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</si>
  <si>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</si>
  <si>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</si>
  <si>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</si>
  <si>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</si>
  <si>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</si>
  <si>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</si>
  <si>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</si>
  <si>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</si>
  <si>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</si>
  <si>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</si>
  <si>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</si>
  <si>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</si>
  <si>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</si>
  <si>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</si>
  <si>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</si>
  <si>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</si>
  <si>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</si>
  <si>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</si>
  <si>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</si>
  <si>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</si>
  <si>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</si>
  <si>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</si>
  <si>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</si>
  <si>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</si>
  <si>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</si>
  <si>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</si>
  <si>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</si>
  <si>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</si>
  <si>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</si>
  <si>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</si>
  <si>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</si>
  <si>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</si>
  <si>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</si>
  <si>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</si>
  <si>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</si>
  <si>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</si>
  <si>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</si>
  <si>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</si>
  <si>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</si>
  <si>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</si>
  <si>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</si>
  <si>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</si>
  <si>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</si>
  <si>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</si>
  <si>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</si>
  <si>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</si>
  <si>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</si>
  <si>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</si>
  <si>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</si>
  <si>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</si>
  <si>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</si>
  <si>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</si>
  <si>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</si>
  <si>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</si>
  <si>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</si>
  <si>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</si>
  <si>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</si>
  <si>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</si>
  <si>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</si>
  <si>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</si>
  <si>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</si>
  <si>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</si>
  <si>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</si>
  <si>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</si>
  <si>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</si>
  <si>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</si>
  <si>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</si>
  <si>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</si>
  <si>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</si>
  <si>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</si>
  <si>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</si>
  <si>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</si>
  <si>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</si>
  <si>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</si>
  <si>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</si>
  <si>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</si>
  <si>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</si>
  <si>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</si>
  <si>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</si>
  <si>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</si>
  <si>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</si>
  <si>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</si>
  <si>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</si>
  <si>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</si>
  <si>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</si>
  <si>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</si>
  <si>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</si>
  <si>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</si>
  <si>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</si>
  <si>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</si>
  <si>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</si>
  <si>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</si>
  <si>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</si>
  <si>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</si>
  <si>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</si>
  <si>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</si>
  <si>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</si>
  <si>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</si>
  <si>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</si>
  <si>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</si>
  <si>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</si>
  <si>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</si>
  <si>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</si>
  <si>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</si>
  <si>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</si>
  <si>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</si>
  <si>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</si>
  <si>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</si>
  <si>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</si>
  <si>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</si>
  <si>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</si>
  <si>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</si>
  <si>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</si>
  <si>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</si>
  <si>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</si>
  <si>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</si>
  <si>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</si>
  <si>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</si>
  <si>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</si>
  <si>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</si>
  <si>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</si>
  <si>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</si>
  <si>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</si>
  <si>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</si>
  <si>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</si>
  <si>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</si>
  <si>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</si>
  <si>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</si>
  <si>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</si>
  <si>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</si>
  <si>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</si>
  <si>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</si>
  <si>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</si>
  <si>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</si>
  <si>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</si>
  <si>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</si>
  <si>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</si>
  <si>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</si>
  <si>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</si>
  <si>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</si>
  <si>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</si>
  <si>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</si>
  <si>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</si>
  <si>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</si>
  <si>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</si>
  <si>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</si>
  <si>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</si>
  <si>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</si>
  <si>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</si>
  <si>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</si>
  <si>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</si>
  <si>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</si>
  <si>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</si>
  <si>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</si>
  <si>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</si>
  <si>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</si>
  <si>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</si>
  <si>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</si>
  <si>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</si>
  <si>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</si>
  <si>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</si>
  <si>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</si>
  <si>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</si>
  <si>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</si>
  <si>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</si>
  <si>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</si>
  <si>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</si>
  <si>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</si>
  <si>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</si>
  <si>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</si>
  <si>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</si>
  <si>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</si>
  <si>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</si>
  <si>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</si>
  <si>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</si>
  <si>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</si>
  <si>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</si>
  <si>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</si>
  <si>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</si>
  <si>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</si>
  <si>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</si>
  <si>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</si>
  <si>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</si>
  <si>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</si>
  <si>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</si>
  <si>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</si>
  <si>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</si>
  <si>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</si>
  <si>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</si>
  <si>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</si>
  <si>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</si>
  <si>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</si>
  <si>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</si>
  <si>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</si>
  <si>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</si>
  <si>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</si>
  <si>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</si>
  <si>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</si>
  <si>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</si>
  <si>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</si>
  <si>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</si>
  <si>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</si>
  <si>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</si>
  <si>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</si>
  <si>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</si>
  <si>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</si>
  <si>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</si>
  <si>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</si>
  <si>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</si>
  <si>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</si>
  <si>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</si>
  <si>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</si>
  <si>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</si>
  <si>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</si>
  <si>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</si>
  <si>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</si>
  <si>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</si>
  <si>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</si>
  <si>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</si>
  <si>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</si>
  <si>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</si>
  <si>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</si>
  <si>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</si>
  <si>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</si>
  <si>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</si>
  <si>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</si>
  <si>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</si>
  <si>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</si>
  <si>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</si>
  <si>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</si>
  <si>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</si>
  <si>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</si>
  <si>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</si>
  <si>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</si>
  <si>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</si>
  <si>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</si>
  <si>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</si>
  <si>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</si>
  <si>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</si>
  <si>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</si>
  <si>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</si>
  <si>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</si>
  <si>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</si>
  <si>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</si>
  <si>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</si>
  <si>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</si>
  <si>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</si>
  <si>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</si>
  <si>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</si>
  <si>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</si>
  <si>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</si>
  <si>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</si>
  <si>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</si>
  <si>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</si>
  <si>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</si>
  <si>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</si>
  <si>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</si>
  <si>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</si>
  <si>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</si>
  <si>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</si>
  <si>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</si>
  <si>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</si>
  <si>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</si>
  <si>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</si>
  <si>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</si>
  <si>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</si>
  <si>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</si>
  <si>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</si>
  <si>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</si>
  <si>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</si>
  <si>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</si>
  <si>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</si>
  <si>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</si>
  <si>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</si>
  <si>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</si>
  <si>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</si>
  <si>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</si>
  <si>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</si>
  <si>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</si>
  <si>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</si>
  <si>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</si>
  <si>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</si>
  <si>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</si>
  <si>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</si>
  <si>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</si>
  <si>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</si>
  <si>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</si>
  <si>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</si>
  <si>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</si>
  <si>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</si>
  <si>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</si>
  <si>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</si>
  <si>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</si>
  <si>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</si>
  <si>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</si>
  <si>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</si>
  <si>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</si>
  <si>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</si>
  <si>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</si>
  <si>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</si>
  <si>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</si>
  <si>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</si>
  <si>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</si>
  <si>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</si>
  <si>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</si>
  <si>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</si>
  <si>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</si>
  <si>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</si>
  <si>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</si>
  <si>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</si>
  <si>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</si>
  <si>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</si>
  <si>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</si>
  <si>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</si>
  <si>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</si>
  <si>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</si>
  <si>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</si>
  <si>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</si>
  <si>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</si>
  <si>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</si>
  <si>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</si>
  <si>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</si>
  <si>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</si>
  <si>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</si>
  <si>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</si>
  <si>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</si>
  <si>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</si>
  <si>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</si>
  <si>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</si>
  <si>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</si>
  <si>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</si>
  <si>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</si>
  <si>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</si>
  <si>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</si>
  <si>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</si>
  <si>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</si>
  <si>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</si>
  <si>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</si>
  <si>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</si>
  <si>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</si>
  <si>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</si>
  <si>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</si>
  <si>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</si>
  <si>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</si>
  <si>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</si>
  <si>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</si>
  <si>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</si>
  <si>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</si>
  <si>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</si>
  <si>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</si>
  <si>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</si>
  <si>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</si>
  <si>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</si>
  <si>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</si>
  <si>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</si>
  <si>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</si>
  <si>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</si>
  <si>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</si>
  <si>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</si>
  <si>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</si>
  <si>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</si>
  <si>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</si>
  <si>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</si>
  <si>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</si>
  <si>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</si>
  <si>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</si>
  <si>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</si>
  <si>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</si>
  <si>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</si>
  <si>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</si>
  <si>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</si>
  <si>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</si>
  <si>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</si>
  <si>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</si>
  <si>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</si>
  <si>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</si>
  <si>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</si>
  <si>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</si>
  <si>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</si>
  <si>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</si>
  <si>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</si>
  <si>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</si>
  <si>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</si>
  <si>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</si>
  <si>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</si>
  <si>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</si>
  <si>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</si>
  <si>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</si>
  <si>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</si>
  <si>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</si>
  <si>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</si>
  <si>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</si>
  <si>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</si>
  <si>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</si>
  <si>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</si>
  <si>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</si>
  <si>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</si>
  <si>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</si>
  <si>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</si>
  <si>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</si>
  <si>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</si>
  <si>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</si>
  <si>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</si>
  <si>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</si>
  <si>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</si>
  <si>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</si>
  <si>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</si>
  <si>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</si>
  <si>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</si>
  <si>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</si>
  <si>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</si>
  <si>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</si>
  <si>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</si>
  <si>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</si>
  <si>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</si>
  <si>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</si>
  <si>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</si>
  <si>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</si>
  <si>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</si>
  <si>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</si>
  <si>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</si>
  <si>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</si>
  <si>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</si>
  <si>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</si>
  <si>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</si>
  <si>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</si>
  <si>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</si>
  <si>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</si>
  <si>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</si>
  <si>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</si>
  <si>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</si>
  <si>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</si>
  <si>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</si>
  <si>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</si>
  <si>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</si>
  <si>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</si>
  <si>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</si>
  <si>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</si>
  <si>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</si>
  <si>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</si>
  <si>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</si>
  <si>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</si>
  <si>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</si>
  <si>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</si>
  <si>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</si>
  <si>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</si>
  <si>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</si>
  <si>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</si>
  <si>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</si>
  <si>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</si>
  <si>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</si>
  <si>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</si>
  <si>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</si>
  <si>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</si>
  <si>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</si>
  <si>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</si>
  <si>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</si>
  <si>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</si>
  <si>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</si>
  <si>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</si>
  <si>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</si>
  <si>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</si>
  <si>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</si>
  <si>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</si>
  <si>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</si>
  <si>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</si>
  <si>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</si>
  <si>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</si>
  <si>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</si>
  <si>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</si>
  <si>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</si>
  <si>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</si>
  <si>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</si>
  <si>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</si>
  <si>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</si>
  <si>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</si>
  <si>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</si>
  <si>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</si>
  <si>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</si>
  <si>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</si>
  <si>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</si>
  <si>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</si>
  <si>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</si>
  <si>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</si>
  <si>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</si>
  <si>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</si>
  <si>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</si>
  <si>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</si>
  <si>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</si>
  <si>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</si>
  <si>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</si>
  <si>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</si>
  <si>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</si>
  <si>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</si>
  <si>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</si>
  <si>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</si>
  <si>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</si>
  <si>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</si>
  <si>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</si>
  <si>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</si>
  <si>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</si>
  <si>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</si>
  <si>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</si>
  <si>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</si>
  <si>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</si>
  <si>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</si>
  <si>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</si>
  <si>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</si>
  <si>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</si>
  <si>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</si>
  <si>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</si>
  <si>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</si>
  <si>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</si>
  <si>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</si>
  <si>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</si>
  <si>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</si>
  <si>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</si>
  <si>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</si>
  <si>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</si>
  <si>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</si>
  <si>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</si>
  <si>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</si>
  <si>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</si>
  <si>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</si>
  <si>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</si>
  <si>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</si>
  <si>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</si>
  <si>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</si>
  <si>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</si>
  <si>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</si>
  <si>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</si>
  <si>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</si>
  <si>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</si>
  <si>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</si>
  <si>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</si>
  <si>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</si>
  <si>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</si>
  <si>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</si>
  <si>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</si>
  <si>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</si>
  <si>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</si>
  <si>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</si>
  <si>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</si>
  <si>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</si>
  <si>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</si>
  <si>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</si>
  <si>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</si>
  <si>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</si>
  <si>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</si>
  <si>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</si>
  <si>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</si>
  <si>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</si>
  <si>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</si>
  <si>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</si>
  <si>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</si>
  <si>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</si>
  <si>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</si>
  <si>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</si>
  <si>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</si>
  <si>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</si>
  <si>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</si>
  <si>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</si>
  <si>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</si>
  <si>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</si>
  <si>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</si>
  <si>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</si>
  <si>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</si>
  <si>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</si>
  <si>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</si>
  <si>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</si>
  <si>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</si>
  <si>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</si>
  <si>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</si>
  <si>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</si>
  <si>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</si>
  <si>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</si>
  <si>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</si>
  <si>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</si>
  <si>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</si>
  <si>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</si>
  <si>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</si>
  <si>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</si>
  <si>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</si>
  <si>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</si>
  <si>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</si>
  <si>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</si>
  <si>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</si>
  <si>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</si>
  <si>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</si>
  <si>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</si>
  <si>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</si>
  <si>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</si>
  <si>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</si>
  <si>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</si>
  <si>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</si>
  <si>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</si>
  <si>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</si>
  <si>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</si>
  <si>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</si>
  <si>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</si>
  <si>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</si>
  <si>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</si>
  <si>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</si>
  <si>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</si>
  <si>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</si>
  <si>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</si>
  <si>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</si>
  <si>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</si>
  <si>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</si>
  <si>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</si>
  <si>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</si>
  <si>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</si>
  <si>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</si>
  <si>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</si>
  <si>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</si>
  <si>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</si>
  <si>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</si>
  <si>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</si>
  <si>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</si>
  <si>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</si>
  <si>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</si>
  <si>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</si>
  <si>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</si>
  <si>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</si>
  <si>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</si>
  <si>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</si>
  <si>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</si>
  <si>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</si>
  <si>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</si>
  <si>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</si>
  <si>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</si>
  <si>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</si>
  <si>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</si>
  <si>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</si>
  <si>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</si>
  <si>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</si>
  <si>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</si>
  <si>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</si>
  <si>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</si>
  <si>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</si>
  <si>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</si>
  <si>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</si>
  <si>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</si>
  <si>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</si>
  <si>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</si>
  <si>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</si>
  <si>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</si>
  <si>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</si>
  <si>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</si>
  <si>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</si>
  <si>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</si>
  <si>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</si>
  <si>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</si>
  <si>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</si>
  <si>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</si>
  <si>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</si>
  <si>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</si>
  <si>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</si>
  <si>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</si>
  <si>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</si>
  <si>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</si>
  <si>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</si>
  <si>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</si>
  <si>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</si>
  <si>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</si>
  <si>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</si>
  <si>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</si>
  <si>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</si>
  <si>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</si>
  <si>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</si>
  <si>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</si>
  <si>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</si>
  <si>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</si>
  <si>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</si>
  <si>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</si>
  <si>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</si>
  <si>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</si>
  <si>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</si>
  <si>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</si>
  <si>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</si>
  <si>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</si>
  <si>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</si>
  <si>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</si>
  <si>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</si>
  <si>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</si>
  <si>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</si>
  <si>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</si>
  <si>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</si>
  <si>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</si>
  <si>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</si>
  <si>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</si>
  <si>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</si>
  <si>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</si>
  <si>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</si>
  <si>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</si>
  <si>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</si>
  <si>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</si>
  <si>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</si>
  <si>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</si>
  <si>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</si>
  <si>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</si>
  <si>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</si>
  <si>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</si>
  <si>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</si>
  <si>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</si>
  <si>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</si>
  <si>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</si>
  <si>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</si>
  <si>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</si>
  <si>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</si>
  <si>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</si>
  <si>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</si>
  <si>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</si>
  <si>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</si>
  <si>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</si>
  <si>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</si>
  <si>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</si>
  <si>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</si>
  <si>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</si>
  <si>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</si>
  <si>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</si>
  <si>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</si>
  <si>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</si>
  <si>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</si>
  <si>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</si>
  <si>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</si>
  <si>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</si>
  <si>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</si>
  <si>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</si>
  <si>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</si>
  <si>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</si>
  <si>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</si>
  <si>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</si>
  <si>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</si>
  <si>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</si>
  <si>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</si>
  <si>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</si>
  <si>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</si>
  <si>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</si>
  <si>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</si>
  <si>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</si>
  <si>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</si>
  <si>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</si>
  <si>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</si>
  <si>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</si>
  <si>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</si>
  <si>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</si>
  <si>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</si>
  <si>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</si>
  <si>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</si>
  <si>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</si>
  <si>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</si>
  <si>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</si>
  <si>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</si>
  <si>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</si>
  <si>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</si>
  <si>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</si>
  <si>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</si>
  <si>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</si>
  <si>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</si>
  <si>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</si>
  <si>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</si>
  <si>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</si>
  <si>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</si>
  <si>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</si>
  <si>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</si>
  <si>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</si>
  <si>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</si>
  <si>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</si>
  <si>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</si>
  <si>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</si>
  <si>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</si>
  <si>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</si>
  <si>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</si>
  <si>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</si>
  <si>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</si>
  <si>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</si>
  <si>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</si>
  <si>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</si>
  <si>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</si>
  <si>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</si>
  <si>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</si>
  <si>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</si>
  <si>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</si>
  <si>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</si>
  <si>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</si>
  <si>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</si>
  <si>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</si>
  <si>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</si>
  <si>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</si>
  <si>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</si>
  <si>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</si>
  <si>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</si>
  <si>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</si>
  <si>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</si>
  <si>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</si>
  <si>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</si>
  <si>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</si>
  <si>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</si>
  <si>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</si>
  <si>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</si>
  <si>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</si>
  <si>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</si>
  <si>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</si>
  <si>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</si>
  <si>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</si>
  <si>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</si>
  <si>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</si>
  <si>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</si>
  <si>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</si>
  <si>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</si>
  <si>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</si>
  <si>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</si>
  <si>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</si>
  <si>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</si>
  <si>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</si>
  <si>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</si>
  <si>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</si>
  <si>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</si>
  <si>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</si>
  <si>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</si>
  <si>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</si>
  <si>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</si>
  <si>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</si>
  <si>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</si>
  <si>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</si>
  <si>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</si>
  <si>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</si>
  <si>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</si>
  <si>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</si>
  <si>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</si>
  <si>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</si>
  <si>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</si>
  <si>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</si>
  <si>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</si>
  <si>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</si>
  <si>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</si>
  <si>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</si>
  <si>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</si>
  <si>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</si>
  <si>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</si>
  <si>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</si>
  <si>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</si>
  <si>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</si>
  <si>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</si>
  <si>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</si>
  <si>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</si>
  <si>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</si>
  <si>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</si>
  <si>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</si>
  <si>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</si>
  <si>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</si>
  <si>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</si>
  <si>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</si>
  <si>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</si>
  <si>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</si>
  <si>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</si>
  <si>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</si>
  <si>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</si>
  <si>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</si>
  <si>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</si>
  <si>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</si>
  <si>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</si>
  <si>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</si>
  <si>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</si>
  <si>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</si>
  <si>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</si>
  <si>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</si>
  <si>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</si>
  <si>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</si>
  <si>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</si>
  <si>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</si>
  <si>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</si>
  <si>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</si>
  <si>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</si>
  <si>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</si>
  <si>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</si>
  <si>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</si>
  <si>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</si>
  <si>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</si>
  <si>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</si>
  <si>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</si>
  <si>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</si>
  <si>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</si>
  <si>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</si>
  <si>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</si>
  <si>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</si>
  <si>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</si>
  <si>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</si>
  <si>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</si>
  <si>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</si>
  <si>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</si>
  <si>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</si>
  <si>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</si>
  <si>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</si>
  <si>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</si>
  <si>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</si>
  <si>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</si>
  <si>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</si>
  <si>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</si>
  <si>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</si>
  <si>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</si>
  <si>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</si>
  <si>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</si>
  <si>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</si>
  <si>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</si>
  <si>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</si>
  <si>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</si>
  <si>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</si>
  <si>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</si>
  <si>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</si>
  <si>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</si>
  <si>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</si>
  <si>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</si>
  <si>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</si>
  <si>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</si>
  <si>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</si>
  <si>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</si>
  <si>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</si>
  <si>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</si>
  <si>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</si>
  <si>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</si>
  <si>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</si>
  <si>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</si>
  <si>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</si>
  <si>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</si>
  <si>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</si>
  <si>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</si>
  <si>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</si>
  <si>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</si>
  <si>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</si>
  <si>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</si>
  <si>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</si>
  <si>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</si>
  <si>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</si>
  <si>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</si>
  <si>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</si>
  <si>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</si>
  <si>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</si>
  <si>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</si>
  <si>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</si>
  <si>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</si>
  <si>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</si>
  <si>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</si>
  <si>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</si>
  <si>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</si>
  <si>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</si>
  <si>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</si>
  <si>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</si>
  <si>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</si>
  <si>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</si>
  <si>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</si>
  <si>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</si>
  <si>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</si>
  <si>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</si>
  <si>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</si>
  <si>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</si>
  <si>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</si>
  <si>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</si>
  <si>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</si>
  <si>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</si>
  <si>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</si>
  <si>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</si>
  <si>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</si>
  <si>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</si>
  <si>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</si>
  <si>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</si>
  <si>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</si>
  <si>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</si>
  <si>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</si>
  <si>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</si>
  <si>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</si>
  <si>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</si>
  <si>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</si>
  <si>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</si>
  <si>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</si>
  <si>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</si>
  <si>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</si>
  <si>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</si>
  <si>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</si>
  <si>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</si>
  <si>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</si>
  <si>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</si>
  <si>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</si>
  <si>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</si>
  <si>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</si>
  <si>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</si>
  <si>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</si>
  <si>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</si>
  <si>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</si>
  <si>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</si>
  <si>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</si>
  <si>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</si>
  <si>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</si>
  <si>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</si>
  <si>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</si>
  <si>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</si>
  <si>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</si>
  <si>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</si>
  <si>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</si>
  <si>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</si>
  <si>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</si>
  <si>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</si>
  <si>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</si>
  <si>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</si>
  <si>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</si>
  <si>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</si>
  <si>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</si>
  <si>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</si>
  <si>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</si>
  <si>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</si>
  <si>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</si>
  <si>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</si>
  <si>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</si>
  <si>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</si>
  <si>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</si>
  <si>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</si>
  <si>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</si>
  <si>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</si>
  <si>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</si>
  <si>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</si>
  <si>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</si>
  <si>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</si>
  <si>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</si>
  <si>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</si>
  <si>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</si>
  <si>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</si>
  <si>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</si>
  <si>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</si>
  <si>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</si>
  <si>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</si>
  <si>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</si>
  <si>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</si>
  <si>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</si>
  <si>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</si>
  <si>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</si>
  <si>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</si>
  <si>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</si>
  <si>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</si>
  <si>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</si>
  <si>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</si>
  <si>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</si>
  <si>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</si>
  <si>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</si>
  <si>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</si>
  <si>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</si>
  <si>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</si>
  <si>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</si>
  <si>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</si>
  <si>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</si>
  <si>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</si>
  <si>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</si>
  <si>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</si>
  <si>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</si>
  <si>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</si>
  <si>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</si>
  <si>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</si>
  <si>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</si>
  <si>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</si>
  <si>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</si>
  <si>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</si>
  <si>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</si>
  <si>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</si>
  <si>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</si>
  <si>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</si>
  <si>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</si>
  <si>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</si>
  <si>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</si>
  <si>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</si>
  <si>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</si>
  <si>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</si>
  <si>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</si>
  <si>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</si>
  <si>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</si>
  <si>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</si>
  <si>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</si>
  <si>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</si>
  <si>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</si>
  <si>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</si>
  <si>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</si>
  <si>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</si>
  <si>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</si>
  <si>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</si>
  <si>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</si>
  <si>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</si>
  <si>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</si>
  <si>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</si>
  <si>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</si>
  <si>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</si>
  <si>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</si>
  <si>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</si>
  <si>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</si>
  <si>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</si>
  <si>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</si>
  <si>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</si>
  <si>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</si>
  <si>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</si>
  <si>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</si>
  <si>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</si>
  <si>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</si>
  <si>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</si>
  <si>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</si>
  <si>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</si>
  <si>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</si>
  <si>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</si>
  <si>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</si>
  <si>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</si>
  <si>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</si>
  <si>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</si>
  <si>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</si>
  <si>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</si>
  <si>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</si>
  <si>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</si>
  <si>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</si>
  <si>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</si>
  <si>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</si>
  <si>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</si>
  <si>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</si>
  <si>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</si>
  <si>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</si>
  <si>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</si>
  <si>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</si>
  <si>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</si>
  <si>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</si>
  <si>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</si>
  <si>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</si>
  <si>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</si>
  <si>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</si>
  <si>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</si>
  <si>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</si>
  <si>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</si>
  <si>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</si>
  <si>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</si>
  <si>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</si>
  <si>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</si>
  <si>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</si>
  <si>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</si>
  <si>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</si>
  <si>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</si>
  <si>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</si>
  <si>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</si>
  <si>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</si>
  <si>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</si>
  <si>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</si>
  <si>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</si>
  <si>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</si>
  <si>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</si>
  <si>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</si>
  <si>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</si>
  <si>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</si>
  <si>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</si>
  <si>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</si>
  <si>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</si>
  <si>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</si>
  <si>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</si>
  <si>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</si>
  <si>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</si>
  <si>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</si>
  <si>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</si>
  <si>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</si>
  <si>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</si>
  <si>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</si>
  <si>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</si>
  <si>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</si>
  <si>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</si>
  <si>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</si>
  <si>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</si>
  <si>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</si>
  <si>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</si>
  <si>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</si>
  <si>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</si>
  <si>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</si>
  <si>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</si>
  <si>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</si>
  <si>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</si>
  <si>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</si>
  <si>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</si>
  <si>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</si>
  <si>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</si>
  <si>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</si>
  <si>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</si>
  <si>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</si>
  <si>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</si>
  <si>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</si>
  <si>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</si>
  <si>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</si>
  <si>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</si>
  <si>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</si>
  <si>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</si>
  <si>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</si>
  <si>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</si>
  <si>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</si>
  <si>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</si>
  <si>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</si>
  <si>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</si>
  <si>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</si>
  <si>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</si>
  <si>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</si>
  <si>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</si>
  <si>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</si>
  <si>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</si>
  <si>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</si>
  <si>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</si>
  <si>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</si>
  <si>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</si>
  <si>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</si>
  <si>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</si>
  <si>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</si>
  <si>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</si>
  <si>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</si>
  <si>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</si>
  <si>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</si>
  <si>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</si>
  <si>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</si>
  <si>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</si>
  <si>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</si>
  <si>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</si>
  <si>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</si>
  <si>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</si>
  <si>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</si>
  <si>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</si>
  <si>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</si>
  <si>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</si>
  <si>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</si>
  <si>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</si>
  <si>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</si>
  <si>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</si>
  <si>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</si>
  <si>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</si>
  <si>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</si>
  <si>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</si>
  <si>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</si>
  <si>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</si>
  <si>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</si>
  <si>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</si>
  <si>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</si>
  <si>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</si>
  <si>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</si>
  <si>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</si>
  <si>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</si>
  <si>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</si>
  <si>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</si>
  <si>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</si>
  <si>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</si>
  <si>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</si>
  <si>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</si>
  <si>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</si>
  <si>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</si>
  <si>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</si>
  <si>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</si>
  <si>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</si>
  <si>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</si>
  <si>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</si>
  <si>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</si>
  <si>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</si>
  <si>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</si>
  <si>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</si>
  <si>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</si>
  <si>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</si>
  <si>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</si>
  <si>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</si>
  <si>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</si>
  <si>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</si>
  <si>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</si>
  <si>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</si>
  <si>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</si>
  <si>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</si>
  <si>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</si>
  <si>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</si>
  <si>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</si>
  <si>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</si>
  <si>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</si>
  <si>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</si>
  <si>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</si>
  <si>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</si>
  <si>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</si>
  <si>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</si>
  <si>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</si>
  <si>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</si>
  <si>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</si>
  <si>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</si>
  <si>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</si>
  <si>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</si>
  <si>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</si>
  <si>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</si>
  <si>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</si>
  <si>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</si>
  <si>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</si>
  <si>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</si>
  <si>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</si>
  <si>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</si>
  <si>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</si>
  <si>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</si>
  <si>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</si>
  <si>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</si>
  <si>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</si>
  <si>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</si>
  <si>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</si>
  <si>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</si>
  <si>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</si>
  <si>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</si>
  <si>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</si>
  <si>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</si>
  <si>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</si>
  <si>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</si>
  <si>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</si>
  <si>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</si>
  <si>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</si>
  <si>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</si>
  <si>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</si>
  <si>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</si>
  <si>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</si>
  <si>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</si>
  <si>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</si>
  <si>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</si>
  <si>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</si>
  <si>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</si>
  <si>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</si>
  <si>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</si>
  <si>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</si>
  <si>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</si>
  <si>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</si>
  <si>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</si>
  <si>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</si>
  <si>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</si>
  <si>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</si>
  <si>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</si>
  <si>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</si>
  <si>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</si>
  <si>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</si>
  <si>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</si>
  <si>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</si>
  <si>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</si>
  <si>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</si>
  <si>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</si>
  <si>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</si>
  <si>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</si>
  <si>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</si>
  <si>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</si>
  <si>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</si>
  <si>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</si>
  <si>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</si>
  <si>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</si>
  <si>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</si>
  <si>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</si>
  <si>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</si>
  <si>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</si>
  <si>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</si>
  <si>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</si>
  <si>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</si>
  <si>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</si>
  <si>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</si>
  <si>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</si>
  <si>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</si>
  <si>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</si>
  <si>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</si>
  <si>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</si>
  <si>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</si>
  <si>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</si>
  <si>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</si>
  <si>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</si>
  <si>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</si>
  <si>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</si>
  <si>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</si>
  <si>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</si>
  <si>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</si>
  <si>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</si>
  <si>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</si>
  <si>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</si>
  <si>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</si>
  <si>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</si>
  <si>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</si>
  <si>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</si>
  <si>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</si>
  <si>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</si>
  <si>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</si>
  <si>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</si>
  <si>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</si>
  <si>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</si>
  <si>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</si>
  <si>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</si>
  <si>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</si>
  <si>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</si>
  <si>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</si>
  <si>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</si>
  <si>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</si>
  <si>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</si>
  <si>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</si>
  <si>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</si>
  <si>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</si>
  <si>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</si>
  <si>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</si>
  <si>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</si>
  <si>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</si>
  <si>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</si>
  <si>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</si>
  <si>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</si>
  <si>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</si>
  <si>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</si>
  <si>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</si>
  <si>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</si>
  <si>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</si>
  <si>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</si>
  <si>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</si>
  <si>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</si>
  <si>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</si>
  <si>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</si>
  <si>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</si>
  <si>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</si>
  <si>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</si>
  <si>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</si>
  <si>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</si>
  <si>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</si>
  <si>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</si>
  <si>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</si>
  <si>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</si>
  <si>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</si>
  <si>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</si>
  <si>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</si>
  <si>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</si>
  <si>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</si>
  <si>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</si>
  <si>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</si>
  <si>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</si>
  <si>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</si>
  <si>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</si>
  <si>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</si>
  <si>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</si>
  <si>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</si>
  <si>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</si>
  <si>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</si>
  <si>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</si>
  <si>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</si>
  <si>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</si>
  <si>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</si>
  <si>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</si>
  <si>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</si>
  <si>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</si>
  <si>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</si>
  <si>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</si>
  <si>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</si>
  <si>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</si>
  <si>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</si>
  <si>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</si>
  <si>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</si>
  <si>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</si>
  <si>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</si>
  <si>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</si>
  <si>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</si>
  <si>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</si>
  <si>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</si>
  <si>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</si>
  <si>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</si>
  <si>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</si>
  <si>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</si>
  <si>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</si>
  <si>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</si>
  <si>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</si>
  <si>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</si>
  <si>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</si>
  <si>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</si>
  <si>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</si>
  <si>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</si>
  <si>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</si>
  <si>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</si>
  <si>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</si>
  <si>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</si>
  <si>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</si>
  <si>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</si>
  <si>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</si>
  <si>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</si>
  <si>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</si>
  <si>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</si>
  <si>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</si>
  <si>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</si>
  <si>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</si>
  <si>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</si>
  <si>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</si>
  <si>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</si>
  <si>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</si>
  <si>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</si>
  <si>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</si>
  <si>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</si>
  <si>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</si>
  <si>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</si>
  <si>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</si>
  <si>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</si>
  <si>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</si>
  <si>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</si>
  <si>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</si>
  <si>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</si>
  <si>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</si>
  <si>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</si>
  <si>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</si>
  <si>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</si>
  <si>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</si>
  <si>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</si>
  <si>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</si>
  <si>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</si>
  <si>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</si>
  <si>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</si>
  <si>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</si>
  <si>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</si>
  <si>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</si>
  <si>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</si>
  <si>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</si>
  <si>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</si>
  <si>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</si>
  <si>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</si>
  <si>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</si>
  <si>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</si>
  <si>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</si>
  <si>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</si>
  <si>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</si>
  <si>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</si>
  <si>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</si>
  <si>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</si>
  <si>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</si>
  <si>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</si>
  <si>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</si>
  <si>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</si>
  <si>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</si>
  <si>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</si>
  <si>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</si>
  <si>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</si>
  <si>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</si>
  <si>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</si>
  <si>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</si>
  <si>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</si>
  <si>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</si>
  <si>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</si>
  <si>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</si>
  <si>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</si>
  <si>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</si>
  <si>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</si>
  <si>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</si>
  <si>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</si>
  <si>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</si>
  <si>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</si>
  <si>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</si>
  <si>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</si>
  <si>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</si>
  <si>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</si>
  <si>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</si>
  <si>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</si>
  <si>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</si>
  <si>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</si>
  <si>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</si>
  <si>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</si>
  <si>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</si>
  <si>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</si>
  <si>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</si>
  <si>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</si>
  <si>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</si>
  <si>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</si>
  <si>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</si>
  <si>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</si>
  <si>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</si>
  <si>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</si>
  <si>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</si>
  <si>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</si>
  <si>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</si>
  <si>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</si>
  <si>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</si>
  <si>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</si>
  <si>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</si>
  <si>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</si>
  <si>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</si>
  <si>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</si>
  <si>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</si>
  <si>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</si>
  <si>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</si>
  <si>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</si>
  <si>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</si>
  <si>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</si>
  <si>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</si>
  <si>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</si>
  <si>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</si>
  <si>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</si>
  <si>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</si>
  <si>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</si>
  <si>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</si>
  <si>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</si>
  <si>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</si>
  <si>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</si>
  <si>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</si>
  <si>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</si>
  <si>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</si>
  <si>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</si>
  <si>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</si>
  <si>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</si>
  <si>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</si>
  <si>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</si>
  <si>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</si>
  <si>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</si>
  <si>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</si>
  <si>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</si>
  <si>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</si>
  <si>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</si>
  <si>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</si>
  <si>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</si>
  <si>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</si>
  <si>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</si>
  <si>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</si>
  <si>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</si>
  <si>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</si>
  <si>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</si>
  <si>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</si>
  <si>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</si>
  <si>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</si>
  <si>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</si>
  <si>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</si>
  <si>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</si>
  <si>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</si>
  <si>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</si>
  <si>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</si>
  <si>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</si>
  <si>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</si>
  <si>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</si>
  <si>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</si>
  <si>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</si>
  <si>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</si>
  <si>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</si>
  <si>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</si>
  <si>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</si>
  <si>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</si>
  <si>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</si>
  <si>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</si>
  <si>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</si>
  <si>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</si>
  <si>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</si>
  <si>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</si>
  <si>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</si>
  <si>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</si>
  <si>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</si>
  <si>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</si>
  <si>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</si>
  <si>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</si>
  <si>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</si>
  <si>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</si>
  <si>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</si>
  <si>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</si>
  <si>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</si>
  <si>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</si>
  <si>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</si>
  <si>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</si>
  <si>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</si>
  <si>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</si>
  <si>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</si>
  <si>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</si>
  <si>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</si>
  <si>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</si>
  <si>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</si>
  <si>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</si>
  <si>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</si>
  <si>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</si>
  <si>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</si>
  <si>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</si>
  <si>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</si>
  <si>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</si>
  <si>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</si>
  <si>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</si>
  <si>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</si>
  <si>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</si>
  <si>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</si>
  <si>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</si>
  <si>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</si>
  <si>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</si>
  <si>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</si>
  <si>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</si>
  <si>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</si>
  <si>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</si>
  <si>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</si>
  <si>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</si>
  <si>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</si>
  <si>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</si>
  <si>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</si>
  <si>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</si>
  <si>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</si>
  <si>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</si>
  <si>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</si>
  <si>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</si>
  <si>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</si>
  <si>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</si>
  <si>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</si>
  <si>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</si>
  <si>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</si>
  <si>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</si>
  <si>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</si>
  <si>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</si>
  <si>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</si>
  <si>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</si>
  <si>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</si>
  <si>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</si>
  <si>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</si>
  <si>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</si>
  <si>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</si>
  <si>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</si>
  <si>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</si>
  <si>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</si>
  <si>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</si>
  <si>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</si>
  <si>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</si>
  <si>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</si>
  <si>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</si>
  <si>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</si>
  <si>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</si>
  <si>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</si>
  <si>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</si>
  <si>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</si>
  <si>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</si>
  <si>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</si>
  <si>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</si>
  <si>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</si>
  <si>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</si>
  <si>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</si>
  <si>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</si>
  <si>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</si>
  <si>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</si>
  <si>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</si>
  <si>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</si>
  <si>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</si>
  <si>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</si>
  <si>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</si>
  <si>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</si>
  <si>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</si>
  <si>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</si>
  <si>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</si>
  <si>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</si>
  <si>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</si>
  <si>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</si>
  <si>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</si>
  <si>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</si>
  <si>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</si>
  <si>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</si>
  <si>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</si>
  <si>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</si>
  <si>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</si>
  <si>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</si>
  <si>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</si>
  <si>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</si>
  <si>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</si>
  <si>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</si>
  <si>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</si>
  <si>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</si>
  <si>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</si>
  <si>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</si>
  <si>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</si>
  <si>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</si>
  <si>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</si>
  <si>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</si>
  <si>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</si>
  <si>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</si>
  <si>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</si>
  <si>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</si>
  <si>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</si>
  <si>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</si>
  <si>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</si>
  <si>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</si>
  <si>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</si>
  <si>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</si>
  <si>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</si>
  <si>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</si>
  <si>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</si>
  <si>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</si>
  <si>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</si>
  <si>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</si>
  <si>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</si>
  <si>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</si>
  <si>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</si>
  <si>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</si>
  <si>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</si>
  <si>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</si>
  <si>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</si>
  <si>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</si>
  <si>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</si>
  <si>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</si>
  <si>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</si>
  <si>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</si>
  <si>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</si>
  <si>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</si>
  <si>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</si>
  <si>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</si>
  <si>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</si>
  <si>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</si>
  <si>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</si>
  <si>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</si>
  <si>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</si>
  <si>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</si>
  <si>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</si>
  <si>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</si>
  <si>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</si>
  <si>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</si>
  <si>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</si>
  <si>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</si>
  <si>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</si>
  <si>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</si>
  <si>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</si>
  <si>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</si>
  <si>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</si>
  <si>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</si>
  <si>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</si>
  <si>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</si>
  <si>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</si>
  <si>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</si>
  <si>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</si>
  <si>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</si>
  <si>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</si>
  <si>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</si>
  <si>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</si>
  <si>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</si>
  <si>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</si>
  <si>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</si>
  <si>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</si>
  <si>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</si>
  <si>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</si>
  <si>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</si>
  <si>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</si>
  <si>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</si>
  <si>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</si>
  <si>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</si>
  <si>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</si>
  <si>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</si>
  <si>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</si>
  <si>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</si>
  <si>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</si>
  <si>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</si>
  <si>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</si>
  <si>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</si>
  <si>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</si>
  <si>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</si>
  <si>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</si>
  <si>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</si>
  <si>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</si>
  <si>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</si>
  <si>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</si>
  <si>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</si>
  <si>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</si>
  <si>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</si>
  <si>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</si>
  <si>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</si>
  <si>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</si>
  <si>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</si>
  <si>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</si>
  <si>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</si>
  <si>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</si>
  <si>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</si>
  <si>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</si>
  <si>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</si>
  <si>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</si>
  <si>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</si>
  <si>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</si>
  <si>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</si>
  <si>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</si>
  <si>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</si>
  <si>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</si>
  <si>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</si>
  <si>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</si>
  <si>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</si>
  <si>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</si>
  <si>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</si>
  <si>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</si>
  <si>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</si>
  <si>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</si>
  <si>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</si>
  <si>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</si>
  <si>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</si>
  <si>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</si>
  <si>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</si>
  <si>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</si>
  <si>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</si>
  <si>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</si>
  <si>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</si>
  <si>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</si>
  <si>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</si>
  <si>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</si>
  <si>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</si>
  <si>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</si>
  <si>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</si>
  <si>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</si>
  <si>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</si>
  <si>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</si>
  <si>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</si>
  <si>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</si>
  <si>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</si>
  <si>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</si>
  <si>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</si>
  <si>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</si>
  <si>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</si>
  <si>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</si>
  <si>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</si>
  <si>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</si>
  <si>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</si>
  <si>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</si>
  <si>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</si>
  <si>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</si>
  <si>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</si>
  <si>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</si>
  <si>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</si>
  <si>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</si>
  <si>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</si>
  <si>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</si>
  <si>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</si>
  <si>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</si>
  <si>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</si>
  <si>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</si>
  <si>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</si>
  <si>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</si>
  <si>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</si>
  <si>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</si>
  <si>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</si>
  <si>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</si>
  <si>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</si>
  <si>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</si>
  <si>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</si>
  <si>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</si>
  <si>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</si>
  <si>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</si>
  <si>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</si>
  <si>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</si>
  <si>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</si>
  <si>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</si>
  <si>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</si>
  <si>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</si>
  <si>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</si>
  <si>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</si>
  <si>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</si>
  <si>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</si>
  <si>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</si>
  <si>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</si>
  <si>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</si>
  <si>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</si>
  <si>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</si>
  <si>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</si>
  <si>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</si>
  <si>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</si>
  <si>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</si>
  <si>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</si>
  <si>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</si>
  <si>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</si>
  <si>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</si>
  <si>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</si>
  <si>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</si>
  <si>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</si>
  <si>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</si>
  <si>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</si>
  <si>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</si>
  <si>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</si>
  <si>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</si>
  <si>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</si>
  <si>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</si>
  <si>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</si>
  <si>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</si>
  <si>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</si>
  <si>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</si>
  <si>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</si>
  <si>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</si>
  <si>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</si>
  <si>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</si>
  <si>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</si>
  <si>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</si>
  <si>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</si>
  <si>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</si>
  <si>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</si>
  <si>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</si>
  <si>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</si>
  <si>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</si>
  <si>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</si>
  <si>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</si>
  <si>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</si>
  <si>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</si>
  <si>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</si>
  <si>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</si>
  <si>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</si>
  <si>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</si>
  <si>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</si>
  <si>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</si>
  <si>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</si>
  <si>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</si>
  <si>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</si>
  <si>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</si>
  <si>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</si>
  <si>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</si>
  <si>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</si>
  <si>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</si>
  <si>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</si>
  <si>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</si>
  <si>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</si>
  <si>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</si>
  <si>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</si>
  <si>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</si>
  <si>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</si>
  <si>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</si>
  <si>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</si>
  <si>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</si>
  <si>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</si>
  <si>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</si>
  <si>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</si>
  <si>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</si>
  <si>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</si>
  <si>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</si>
  <si>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</si>
  <si>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</si>
  <si>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</si>
  <si>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</si>
  <si>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</si>
  <si>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</si>
  <si>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</si>
  <si>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</si>
  <si>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</si>
  <si>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</si>
  <si>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</si>
  <si>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</si>
  <si>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</si>
  <si>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</si>
  <si>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</si>
  <si>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</si>
  <si>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</si>
  <si>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</si>
  <si>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</si>
  <si>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</si>
  <si>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</si>
  <si>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</si>
  <si>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</si>
  <si>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</si>
  <si>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</si>
  <si>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</si>
  <si>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</si>
  <si>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</si>
  <si>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</si>
  <si>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</si>
  <si>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</si>
  <si>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</si>
  <si>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</si>
  <si>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</si>
  <si>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</si>
  <si>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</si>
  <si>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</si>
  <si>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</si>
  <si>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</si>
  <si>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</si>
  <si>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</si>
  <si>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</si>
  <si>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</si>
  <si>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</si>
  <si>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</si>
  <si>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</si>
  <si>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</si>
  <si>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</si>
  <si>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</si>
  <si>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</si>
  <si>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</si>
  <si>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</si>
  <si>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</si>
  <si>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</si>
  <si>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</si>
  <si>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</si>
  <si>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</si>
  <si>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</si>
  <si>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</si>
  <si>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</si>
  <si>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</si>
  <si>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</si>
  <si>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</si>
  <si>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</si>
  <si>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</si>
  <si>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</si>
  <si>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</si>
  <si>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</si>
  <si>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</si>
  <si>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</si>
  <si>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</si>
  <si>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</si>
  <si>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</si>
  <si>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</si>
  <si>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</si>
  <si>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</si>
  <si>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</si>
  <si>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</si>
  <si>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</si>
  <si>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</si>
  <si>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</si>
  <si>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</si>
  <si>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</si>
  <si>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</si>
  <si>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</si>
  <si>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</si>
  <si>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</si>
  <si>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</si>
  <si>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</si>
  <si>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</si>
  <si>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</si>
  <si>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</si>
  <si>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</si>
  <si>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</si>
  <si>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</si>
  <si>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</si>
  <si>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</si>
  <si>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</si>
  <si>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</si>
  <si>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</si>
  <si>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</si>
  <si>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</si>
  <si>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</si>
  <si>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</si>
  <si>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</si>
  <si>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</si>
  <si>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</si>
  <si>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</si>
  <si>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</si>
  <si>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</si>
  <si>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</si>
  <si>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</si>
  <si>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</si>
  <si>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</si>
  <si>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</si>
  <si>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</si>
  <si>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</si>
  <si>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</si>
  <si>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</si>
  <si>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</si>
  <si>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</si>
  <si>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</si>
  <si>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</si>
  <si>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</si>
  <si>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</si>
  <si>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</si>
  <si>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</si>
  <si>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</si>
  <si>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</si>
  <si>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</si>
  <si>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</si>
  <si>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</si>
  <si>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</si>
  <si>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</si>
  <si>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</si>
  <si>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</si>
  <si>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</si>
  <si>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</si>
  <si>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</si>
  <si>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</si>
  <si>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</si>
  <si>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</si>
  <si>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</si>
  <si>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</si>
  <si>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</si>
  <si>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</si>
  <si>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</si>
  <si>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</si>
  <si>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</si>
  <si>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</si>
  <si>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</si>
  <si>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</si>
  <si>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</si>
  <si>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</si>
  <si>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</si>
  <si>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</si>
  <si>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</si>
  <si>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</si>
  <si>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</si>
  <si>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</si>
  <si>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</si>
  <si>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</si>
  <si>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</si>
  <si>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</si>
  <si>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</si>
  <si>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</si>
  <si>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</si>
  <si>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</si>
  <si>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</si>
  <si>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</si>
  <si>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</si>
  <si>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</si>
  <si>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</si>
  <si>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</si>
  <si>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</si>
  <si>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</si>
  <si>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</si>
  <si>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</si>
  <si>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</si>
  <si>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</si>
  <si>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</si>
  <si>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</si>
  <si>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</si>
  <si>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</si>
  <si>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</si>
  <si>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</si>
  <si>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</si>
  <si>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</si>
  <si>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</si>
  <si>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</si>
  <si>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</si>
  <si>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</si>
  <si>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</si>
  <si>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</si>
  <si>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</si>
  <si>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</si>
  <si>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</si>
  <si>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</si>
  <si>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</si>
  <si>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</si>
  <si>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</si>
  <si>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</si>
  <si>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</si>
  <si>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</si>
  <si>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</si>
  <si>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</si>
  <si>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</si>
  <si>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</si>
  <si>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</si>
  <si>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</si>
  <si>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</si>
  <si>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</si>
  <si>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</si>
  <si>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</si>
  <si>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</si>
  <si>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</si>
  <si>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</si>
  <si>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</si>
  <si>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</si>
  <si>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</si>
  <si>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</si>
  <si>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</si>
  <si>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</si>
  <si>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</si>
  <si>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</si>
  <si>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</si>
  <si>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</si>
  <si>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</si>
  <si>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</si>
  <si>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</si>
  <si>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</si>
  <si>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</si>
  <si>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</si>
  <si>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</si>
  <si>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</si>
  <si>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</si>
  <si>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</si>
  <si>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</si>
  <si>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</si>
  <si>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</si>
  <si>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</si>
  <si>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</si>
  <si>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</si>
  <si>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</si>
  <si>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</si>
  <si>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</si>
  <si>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</si>
  <si>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</si>
  <si>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</si>
  <si>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</si>
  <si>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</si>
  <si>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</si>
  <si>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</si>
  <si>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</si>
  <si>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</si>
  <si>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</si>
  <si>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</si>
  <si>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</si>
  <si>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</si>
  <si>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</si>
  <si>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</si>
  <si>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</si>
  <si>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</si>
  <si>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</si>
  <si>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</si>
  <si>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</si>
  <si>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</si>
  <si>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</si>
  <si>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</si>
  <si>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</si>
  <si>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</si>
  <si>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</si>
  <si>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</si>
  <si>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</si>
  <si>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</si>
  <si>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</si>
  <si>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</si>
  <si>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</si>
  <si>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</si>
  <si>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</si>
  <si>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</si>
  <si>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</si>
  <si>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</si>
  <si>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</si>
  <si>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</si>
  <si>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</si>
  <si>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</si>
  <si>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</si>
  <si>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</si>
  <si>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</si>
  <si>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</si>
  <si>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</si>
  <si>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</si>
  <si>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</si>
  <si>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</si>
  <si>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</si>
  <si>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</si>
  <si>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</si>
  <si>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</si>
  <si>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</si>
  <si>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</si>
  <si>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</si>
  <si>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</si>
  <si>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</si>
  <si>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</si>
  <si>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</si>
  <si>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</si>
  <si>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</si>
  <si>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</si>
  <si>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</si>
  <si>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</si>
  <si>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</si>
  <si>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</si>
  <si>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</si>
  <si>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</si>
  <si>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</si>
  <si>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</si>
  <si>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</si>
  <si>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</si>
  <si>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</si>
  <si>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</si>
  <si>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</si>
  <si>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</si>
  <si>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</si>
  <si>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</si>
  <si>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</si>
  <si>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</si>
  <si>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</si>
  <si>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</si>
  <si>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</si>
  <si>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</si>
  <si>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</si>
  <si>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</si>
  <si>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</si>
  <si>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</si>
  <si>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</si>
  <si>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</si>
  <si>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</si>
  <si>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</si>
  <si>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</si>
  <si>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</si>
  <si>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</si>
  <si>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</si>
  <si>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</si>
  <si>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</si>
  <si>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</si>
  <si>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</si>
  <si>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</si>
  <si>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</si>
  <si>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</si>
  <si>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</si>
  <si>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</si>
  <si>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</si>
  <si>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</si>
  <si>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</si>
  <si>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</si>
  <si>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</si>
  <si>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</si>
  <si>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</si>
  <si>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</si>
  <si>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</si>
  <si>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</si>
  <si>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</si>
  <si>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</si>
  <si>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</si>
  <si>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</si>
  <si>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</si>
  <si>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</si>
  <si>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</si>
  <si>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</si>
  <si>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</si>
  <si>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</si>
  <si>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</si>
  <si>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</si>
  <si>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</si>
  <si>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</si>
  <si>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</si>
  <si>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</si>
  <si>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</si>
  <si>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</si>
  <si>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</si>
  <si>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</si>
  <si>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</si>
  <si>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</si>
  <si>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</si>
  <si>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</si>
  <si>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</si>
  <si>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</si>
  <si>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</si>
  <si>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</si>
  <si>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</si>
  <si>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</si>
  <si>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</si>
  <si>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</si>
  <si>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</si>
  <si>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</si>
  <si>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</si>
  <si>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</si>
  <si>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</si>
  <si>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</si>
  <si>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</si>
  <si>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</si>
  <si>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</si>
  <si>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</si>
  <si>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</si>
  <si>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</si>
  <si>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</si>
  <si>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</si>
  <si>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</si>
  <si>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</si>
  <si>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</si>
  <si>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</si>
  <si>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</si>
  <si>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</si>
  <si>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</si>
  <si>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</si>
  <si>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</si>
  <si>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</si>
  <si>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</si>
  <si>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</si>
  <si>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</si>
  <si>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</si>
  <si>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</si>
  <si>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</si>
  <si>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</si>
  <si>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</si>
  <si>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</si>
  <si>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</si>
  <si>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</si>
  <si>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</si>
  <si>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</si>
  <si>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</si>
  <si>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</si>
  <si>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</si>
  <si>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</si>
  <si>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</si>
  <si>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</si>
  <si>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</si>
  <si>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</si>
  <si>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</si>
  <si>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</si>
  <si>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</si>
  <si>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</si>
  <si>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</si>
  <si>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</si>
  <si>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</si>
  <si>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</si>
  <si>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</si>
  <si>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</si>
  <si>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</si>
  <si>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</si>
  <si>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</si>
  <si>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</si>
  <si>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</si>
  <si>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</si>
  <si>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</si>
  <si>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</si>
  <si>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</si>
  <si>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</si>
  <si>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</si>
  <si>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</si>
  <si>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</si>
  <si>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</si>
  <si>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</si>
  <si>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</si>
  <si>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</si>
  <si>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</si>
  <si>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</si>
  <si>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</si>
  <si>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</si>
  <si>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</si>
  <si>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</si>
  <si>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</si>
  <si>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</si>
  <si>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</si>
  <si>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</si>
  <si>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</si>
  <si>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</si>
  <si>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</si>
  <si>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</si>
  <si>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</si>
  <si>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</si>
  <si>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</si>
  <si>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</si>
  <si>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</si>
  <si>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</si>
  <si>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</si>
  <si>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</si>
  <si>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</si>
  <si>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</si>
  <si>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</si>
  <si>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</si>
  <si>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</si>
  <si>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</si>
  <si>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</si>
  <si>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</si>
  <si>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</si>
  <si>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</si>
  <si>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</si>
  <si>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</si>
  <si>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</si>
  <si>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</si>
  <si>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</si>
  <si>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</si>
  <si>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</si>
  <si>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</si>
  <si>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</si>
  <si>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</si>
  <si>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</si>
  <si>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</si>
  <si>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</si>
  <si>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</si>
  <si>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</si>
  <si>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</si>
  <si>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</si>
  <si>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</si>
  <si>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</si>
  <si>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</si>
  <si>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</si>
  <si>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</si>
  <si>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</si>
  <si>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</si>
  <si>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</si>
  <si>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</si>
  <si>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</si>
  <si>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</si>
  <si>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</si>
  <si>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</si>
  <si>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</si>
  <si>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</si>
  <si>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</si>
  <si>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</si>
  <si>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</si>
  <si>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</si>
  <si>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</si>
  <si>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</si>
  <si>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</si>
  <si>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</si>
  <si>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</si>
  <si>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</si>
  <si>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</si>
  <si>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</si>
  <si>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</si>
  <si>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</si>
  <si>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</si>
  <si>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</si>
  <si>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</si>
  <si>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</si>
  <si>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</si>
  <si>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</si>
  <si>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</si>
  <si>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</si>
  <si>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</si>
  <si>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</si>
  <si>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</si>
  <si>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</si>
  <si>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</si>
  <si>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</si>
  <si>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</si>
  <si>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</si>
  <si>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</si>
  <si>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</si>
  <si>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</si>
  <si>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</si>
  <si>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</si>
  <si>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</si>
  <si>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</si>
  <si>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</si>
  <si>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</si>
  <si>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</si>
  <si>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</si>
  <si>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</si>
  <si>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</si>
  <si>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</si>
  <si>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</si>
  <si>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</si>
  <si>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</si>
  <si>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</si>
  <si>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</si>
  <si>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</si>
  <si>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</si>
  <si>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</si>
  <si>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</si>
  <si>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</si>
  <si>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</si>
  <si>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</si>
  <si>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</si>
  <si>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</si>
  <si>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</si>
  <si>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</si>
  <si>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</si>
  <si>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</si>
  <si>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</si>
  <si>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</si>
  <si>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</si>
  <si>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</si>
  <si>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</si>
  <si>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</si>
  <si>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</si>
  <si>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</si>
  <si>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</si>
  <si>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</si>
  <si>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</si>
  <si>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</si>
  <si>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</si>
  <si>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</si>
  <si>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</si>
  <si>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</si>
  <si>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</si>
  <si>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</si>
  <si>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</si>
  <si>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</si>
  <si>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</si>
  <si>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</si>
  <si>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</si>
  <si>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</si>
  <si>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</si>
  <si>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</si>
  <si>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</si>
  <si>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</si>
  <si>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</si>
  <si>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</si>
  <si>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</si>
  <si>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</si>
  <si>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</si>
  <si>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</si>
  <si>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</si>
  <si>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</si>
  <si>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</si>
  <si>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</si>
  <si>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</si>
  <si>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</si>
  <si>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</si>
  <si>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</si>
  <si>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</si>
  <si>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</si>
  <si>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</si>
  <si>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</si>
  <si>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</si>
  <si>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</si>
  <si>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</si>
  <si>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</si>
  <si>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</si>
  <si>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</si>
  <si>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</si>
  <si>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</si>
  <si>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</si>
  <si>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</si>
  <si>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</si>
  <si>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</si>
  <si>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</si>
  <si>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</si>
  <si>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</si>
  <si>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</si>
  <si>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</si>
  <si>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</si>
  <si>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</si>
  <si>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</si>
  <si>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</si>
  <si>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</si>
  <si>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</si>
  <si>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</si>
  <si>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</si>
  <si>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</si>
  <si>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</si>
  <si>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</si>
  <si>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</si>
  <si>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</si>
  <si>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</si>
  <si>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</si>
  <si>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</si>
  <si>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</si>
  <si>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</si>
  <si>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</si>
  <si>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</si>
  <si>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</si>
  <si>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</si>
  <si>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</si>
  <si>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</si>
  <si>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</si>
  <si>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</si>
  <si>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</si>
  <si>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</si>
  <si>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</si>
  <si>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</si>
  <si>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</si>
  <si>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</si>
  <si>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</si>
  <si>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</si>
  <si>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</si>
  <si>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</si>
  <si>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</si>
  <si>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</si>
  <si>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</si>
  <si>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</si>
  <si>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</si>
  <si>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</si>
  <si>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</si>
  <si>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</si>
  <si>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</si>
  <si>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</si>
  <si>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</si>
  <si>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</si>
  <si>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</si>
  <si>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</si>
  <si>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</si>
  <si>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</si>
  <si>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</si>
  <si>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</si>
  <si>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</si>
  <si>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</si>
  <si>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</si>
  <si>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</si>
  <si>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</si>
  <si>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</si>
  <si>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</si>
  <si>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</si>
  <si>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</si>
  <si>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</si>
  <si>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</si>
  <si>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</si>
  <si>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</si>
  <si>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</si>
  <si>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</si>
  <si>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</si>
  <si>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</si>
  <si>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</si>
  <si>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</si>
  <si>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</si>
  <si>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</si>
  <si>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</si>
  <si>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</si>
  <si>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</si>
  <si>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</si>
  <si>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</si>
  <si>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</si>
  <si>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</si>
  <si>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</si>
  <si>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</si>
  <si>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</si>
  <si>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</si>
  <si>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</si>
  <si>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</si>
  <si>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</si>
  <si>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</si>
  <si>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</si>
  <si>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</si>
  <si>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</si>
  <si>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</si>
  <si>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</si>
  <si>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</si>
  <si>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</si>
  <si>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</si>
  <si>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</si>
  <si>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</si>
  <si>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</si>
  <si>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</si>
  <si>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</si>
  <si>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</si>
  <si>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</si>
  <si>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</si>
  <si>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</si>
  <si>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</si>
  <si>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</si>
  <si>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</si>
  <si>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</si>
  <si>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</si>
  <si>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</si>
  <si>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</si>
  <si>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</si>
  <si>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</si>
  <si>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</si>
  <si>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</si>
  <si>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</si>
  <si>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</si>
  <si>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</si>
  <si>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</si>
  <si>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</si>
  <si>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</si>
  <si>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</si>
  <si>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</si>
  <si>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</si>
  <si>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</si>
  <si>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</si>
  <si>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</si>
  <si>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</si>
  <si>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</si>
  <si>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</si>
  <si>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</si>
  <si>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</si>
  <si>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</si>
  <si>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</si>
  <si>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</si>
  <si>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</si>
  <si>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</si>
  <si>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</si>
  <si>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</si>
  <si>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</si>
  <si>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</si>
  <si>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</si>
  <si>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</si>
  <si>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</si>
  <si>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</si>
  <si>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</si>
  <si>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</si>
  <si>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</si>
  <si>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</si>
  <si>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</si>
  <si>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</si>
  <si>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</si>
  <si>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</si>
  <si>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</si>
  <si>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</si>
  <si>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</si>
  <si>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</si>
  <si>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</si>
  <si>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</si>
  <si>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</si>
  <si>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</si>
  <si>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</si>
  <si>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</si>
  <si>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</si>
  <si>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</si>
  <si>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</si>
  <si>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</si>
  <si>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</si>
  <si>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</si>
  <si>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</si>
  <si>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</si>
  <si>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</si>
  <si>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</si>
  <si>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</si>
  <si>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</si>
  <si>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</si>
  <si>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</si>
  <si>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</si>
  <si>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</si>
  <si>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</si>
  <si>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</si>
  <si>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</si>
  <si>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</si>
  <si>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</si>
  <si>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</si>
  <si>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</si>
  <si>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</si>
  <si>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</si>
  <si>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</si>
  <si>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</si>
  <si>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</si>
  <si>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</si>
  <si>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</si>
  <si>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</si>
  <si>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</si>
  <si>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</si>
  <si>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</si>
  <si>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</si>
  <si>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</si>
  <si>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</si>
  <si>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</si>
  <si>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</si>
  <si>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</si>
  <si>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</si>
  <si>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</si>
  <si>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</si>
  <si>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</si>
  <si>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</si>
  <si>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</si>
  <si>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</si>
  <si>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</si>
  <si>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</si>
  <si>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</si>
  <si>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</si>
  <si>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</si>
  <si>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</si>
  <si>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</si>
  <si>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</si>
  <si>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</si>
  <si>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</si>
  <si>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</si>
  <si>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</si>
  <si>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</si>
  <si>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</si>
  <si>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</si>
  <si>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</si>
  <si>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</si>
  <si>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</si>
  <si>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</si>
  <si>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</si>
  <si>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</si>
  <si>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</si>
  <si>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</si>
  <si>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</si>
  <si>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</si>
  <si>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</si>
  <si>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</si>
  <si>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</si>
  <si>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</si>
  <si>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</si>
  <si>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</si>
  <si>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</si>
  <si>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</si>
  <si>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</si>
  <si>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</si>
  <si>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</si>
  <si>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</si>
  <si>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</si>
  <si>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</si>
  <si>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</si>
  <si>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</si>
  <si>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</si>
  <si>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</si>
  <si>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</si>
  <si>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</si>
  <si>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</si>
  <si>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</si>
  <si>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</si>
  <si>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</si>
  <si>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</si>
  <si>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</si>
  <si>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</si>
  <si>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</si>
  <si>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</si>
  <si>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</si>
  <si>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</si>
  <si>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</si>
  <si>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</si>
  <si>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</si>
  <si>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</si>
  <si>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</si>
  <si>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</si>
  <si>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</si>
  <si>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</si>
  <si>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</si>
  <si>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</si>
  <si>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</si>
  <si>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</si>
  <si>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</si>
  <si>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</si>
  <si>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</si>
  <si>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</si>
  <si>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</si>
  <si>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</si>
  <si>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</si>
  <si>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</si>
  <si>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</si>
  <si>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</si>
  <si>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</si>
  <si>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</si>
  <si>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</si>
  <si>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</si>
  <si>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</si>
  <si>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</si>
  <si>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</si>
  <si>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</si>
  <si>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</si>
  <si>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</si>
  <si>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</si>
  <si>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</si>
  <si>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</si>
  <si>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</si>
  <si>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</si>
  <si>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</si>
  <si>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</si>
  <si>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</si>
  <si>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</si>
  <si>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</si>
  <si>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</si>
  <si>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</si>
  <si>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</si>
  <si>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</si>
  <si>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</si>
  <si>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</si>
  <si>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</si>
  <si>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</si>
  <si>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</si>
  <si>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</si>
  <si>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</si>
  <si>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</si>
  <si>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</si>
  <si>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</si>
  <si>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</si>
  <si>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</si>
  <si>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</si>
  <si>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</si>
  <si>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</si>
  <si>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</si>
  <si>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</si>
  <si>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</si>
  <si>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</si>
  <si>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</si>
  <si>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</si>
  <si>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</si>
  <si>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</si>
  <si>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</si>
  <si>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</si>
  <si>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</si>
  <si>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</si>
  <si>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</si>
  <si>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</si>
  <si>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</si>
  <si>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</si>
  <si>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</si>
  <si>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</si>
  <si>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</si>
  <si>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</si>
  <si>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</si>
  <si>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</si>
  <si>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</si>
  <si>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</si>
  <si>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</si>
  <si>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</si>
  <si>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</si>
  <si>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</si>
  <si>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</si>
  <si>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</si>
  <si>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</si>
  <si>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</si>
  <si>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</si>
  <si>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</si>
  <si>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</si>
  <si>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</si>
  <si>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</si>
  <si>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</si>
  <si>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</si>
  <si>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</si>
  <si>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</si>
  <si>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</si>
  <si>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</si>
  <si>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</si>
  <si>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</si>
  <si>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</si>
  <si>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</si>
  <si>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</si>
  <si>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</si>
  <si>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</si>
  <si>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</si>
  <si>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</si>
  <si>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</si>
  <si>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</si>
  <si>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</si>
  <si>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</si>
  <si>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</si>
  <si>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</si>
  <si>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</si>
  <si>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</si>
  <si>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</si>
  <si>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</si>
  <si>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</si>
  <si>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</si>
  <si>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</si>
  <si>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</si>
  <si>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</si>
  <si>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</si>
  <si>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</si>
  <si>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</si>
  <si>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</si>
  <si>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</si>
  <si>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</si>
  <si>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</si>
  <si>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</si>
  <si>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</si>
  <si>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</si>
  <si>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</si>
  <si>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</si>
  <si>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</si>
  <si>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</si>
  <si>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</si>
  <si>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</si>
  <si>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</si>
  <si>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</si>
  <si>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</si>
  <si>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</si>
  <si>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</si>
  <si>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</si>
  <si>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</si>
  <si>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</si>
  <si>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</si>
  <si>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</si>
  <si>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</si>
  <si>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</si>
  <si>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</si>
  <si>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</si>
  <si>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</si>
  <si>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</si>
  <si>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</si>
  <si>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</si>
  <si>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</si>
  <si>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</si>
  <si>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</si>
  <si>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</si>
  <si>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</si>
  <si>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</si>
  <si>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</si>
  <si>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</si>
  <si>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</si>
  <si>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</si>
  <si>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</si>
  <si>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</si>
  <si>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</si>
  <si>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</si>
  <si>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</si>
  <si>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</si>
  <si>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</si>
  <si>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</si>
  <si>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</si>
  <si>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</si>
  <si>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</si>
  <si>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</si>
  <si>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</si>
  <si>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</si>
  <si>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</si>
  <si>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</si>
  <si>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</si>
  <si>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</si>
  <si>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</si>
  <si>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</si>
  <si>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</si>
  <si>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</si>
  <si>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</si>
  <si>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</si>
  <si>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</si>
  <si>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</si>
  <si>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</si>
  <si>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</si>
  <si>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</si>
  <si>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</si>
  <si>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</si>
  <si>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</si>
  <si>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</si>
  <si>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</si>
  <si>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</si>
  <si>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</si>
  <si>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</si>
  <si>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</si>
  <si>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</si>
  <si>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</si>
  <si>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</si>
  <si>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</si>
  <si>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</si>
  <si>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</si>
  <si>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</si>
  <si>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</si>
  <si>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</si>
  <si>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</si>
  <si>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</si>
  <si>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</si>
  <si>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</si>
  <si>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</si>
  <si>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</si>
  <si>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</si>
  <si>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</si>
  <si>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</si>
  <si>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</si>
  <si>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</si>
  <si>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</si>
  <si>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</si>
  <si>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</si>
  <si>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</si>
  <si>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</si>
  <si>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</si>
  <si>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</si>
  <si>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</si>
  <si>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</si>
  <si>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</si>
  <si>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</si>
  <si>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</si>
  <si>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</si>
  <si>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</si>
  <si>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</si>
  <si>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</si>
  <si>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</si>
  <si>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</si>
  <si>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</si>
  <si>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</si>
  <si>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</si>
  <si>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</si>
  <si>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</si>
  <si>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</si>
  <si>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</si>
  <si>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</si>
  <si>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</si>
  <si>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</si>
  <si>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</si>
  <si>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</si>
  <si>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</si>
  <si>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</si>
  <si>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</si>
  <si>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</si>
  <si>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</si>
  <si>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</si>
  <si>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</si>
  <si>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</si>
  <si>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</si>
  <si>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</si>
  <si>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</si>
  <si>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</si>
  <si>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</si>
  <si>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</si>
  <si>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</si>
  <si>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</si>
  <si>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</si>
  <si>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</si>
  <si>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</si>
  <si>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</si>
  <si>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</si>
  <si>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</si>
  <si>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</si>
  <si>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</si>
  <si>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</si>
  <si>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</si>
  <si>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</si>
  <si>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</si>
  <si>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</si>
  <si>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</si>
  <si>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</si>
  <si>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</si>
  <si>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</si>
  <si>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</si>
  <si>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</si>
  <si>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</si>
  <si>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</si>
  <si>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</si>
  <si>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</si>
  <si>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</si>
  <si>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</si>
  <si>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</si>
  <si>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</si>
  <si>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</si>
  <si>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</si>
  <si>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</si>
  <si>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</si>
  <si>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</si>
  <si>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</si>
  <si>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</si>
  <si>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</si>
  <si>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</si>
  <si>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</si>
  <si>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</si>
  <si>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</si>
  <si>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</si>
  <si>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</si>
  <si>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</si>
  <si>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</si>
  <si>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</si>
  <si>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</si>
  <si>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</si>
  <si>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</si>
  <si>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</si>
  <si>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</si>
  <si>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</si>
  <si>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</si>
  <si>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</si>
  <si>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</si>
  <si>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</si>
  <si>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</si>
  <si>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</si>
  <si>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</si>
  <si>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</si>
  <si>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</si>
  <si>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</si>
  <si>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</si>
  <si>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</si>
  <si>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</si>
  <si>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</si>
  <si>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</si>
  <si>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</si>
  <si>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</si>
  <si>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</si>
  <si>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</si>
  <si>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</si>
  <si>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</si>
  <si>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</si>
  <si>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</si>
  <si>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</si>
  <si>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</si>
  <si>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</si>
  <si>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</si>
  <si>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</si>
  <si>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</si>
  <si>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</si>
  <si>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</si>
  <si>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</si>
  <si>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</si>
  <si>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</si>
  <si>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</si>
  <si>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</si>
  <si>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</si>
  <si>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</si>
  <si>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</si>
  <si>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</si>
  <si>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</si>
  <si>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</si>
  <si>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</si>
  <si>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</si>
  <si>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</si>
  <si>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</si>
  <si>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</si>
  <si>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</si>
  <si>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</si>
  <si>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</si>
  <si>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</si>
  <si>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</si>
  <si>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</si>
  <si>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</si>
  <si>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</si>
  <si>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</si>
  <si>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</si>
  <si>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</si>
  <si>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</si>
  <si>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</si>
  <si>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</si>
  <si>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</si>
  <si>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</si>
  <si>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</si>
  <si>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</si>
  <si>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</si>
  <si>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</si>
  <si>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</si>
  <si>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</si>
  <si>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</si>
  <si>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</si>
  <si>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</si>
  <si>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</si>
  <si>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</si>
  <si>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</si>
  <si>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</si>
  <si>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</si>
  <si>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</si>
  <si>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</si>
  <si>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</si>
  <si>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</si>
  <si>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</si>
  <si>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</si>
  <si>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</si>
  <si>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</si>
  <si>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</si>
  <si>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</si>
  <si>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</si>
  <si>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</si>
  <si>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</si>
  <si>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</si>
  <si>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</si>
  <si>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</si>
  <si>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</si>
  <si>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</si>
  <si>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</si>
  <si>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</si>
  <si>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</si>
  <si>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</si>
  <si>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</si>
  <si>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</si>
  <si>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</si>
  <si>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</si>
  <si>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</si>
  <si>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</si>
  <si>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</si>
  <si>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</si>
  <si>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</si>
  <si>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</si>
  <si>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</si>
  <si>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</si>
  <si>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</si>
  <si>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</si>
  <si>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</si>
  <si>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</si>
  <si>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</si>
  <si>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</si>
  <si>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</si>
  <si>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</si>
  <si>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</si>
  <si>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</si>
  <si>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</si>
  <si>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</si>
  <si>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</si>
  <si>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</si>
  <si>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</si>
  <si>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</si>
  <si>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</si>
  <si>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</si>
  <si>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</si>
  <si>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</si>
  <si>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</si>
  <si>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</si>
  <si>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</si>
  <si>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</si>
  <si>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</si>
  <si>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</si>
  <si>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</si>
  <si>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</si>
  <si>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</si>
  <si>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</si>
  <si>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</si>
  <si>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</si>
  <si>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</si>
  <si>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</si>
  <si>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</si>
  <si>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</si>
  <si>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</si>
  <si>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</si>
  <si>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</si>
  <si>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</si>
  <si>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</si>
  <si>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</si>
  <si>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</si>
  <si>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</si>
  <si>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</si>
  <si>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</si>
  <si>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</si>
  <si>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</si>
  <si>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</si>
  <si>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</si>
  <si>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</si>
  <si>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</si>
  <si>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</si>
  <si>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</si>
  <si>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</si>
  <si>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</si>
  <si>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</si>
  <si>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</si>
  <si>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</si>
  <si>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</si>
  <si>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</si>
  <si>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</si>
  <si>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</si>
  <si>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</si>
  <si>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</si>
  <si>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</si>
  <si>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</si>
  <si>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</si>
  <si>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</si>
  <si>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</si>
  <si>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</si>
  <si>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</si>
  <si>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</si>
  <si>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</si>
  <si>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</si>
  <si>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</si>
  <si>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</si>
  <si>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</si>
  <si>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</si>
  <si>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</si>
  <si>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</si>
  <si>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</si>
  <si>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</si>
  <si>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</si>
  <si>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</si>
  <si>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</si>
  <si>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</si>
  <si>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</si>
  <si>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</si>
  <si>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</si>
  <si>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</si>
  <si>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</si>
  <si>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</si>
  <si>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</si>
  <si>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</si>
  <si>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</si>
  <si>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</si>
  <si>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</si>
  <si>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</si>
  <si>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</si>
  <si>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</si>
  <si>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</si>
  <si>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</si>
  <si>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</si>
  <si>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</si>
  <si>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</si>
  <si>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</si>
  <si>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</si>
  <si>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</si>
  <si>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</si>
  <si>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</si>
  <si>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</si>
  <si>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</si>
  <si>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</si>
  <si>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</si>
  <si>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</si>
  <si>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</si>
  <si>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</si>
  <si>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</si>
  <si>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</si>
  <si>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</si>
  <si>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</si>
  <si>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</si>
  <si>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</si>
  <si>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</si>
  <si>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</si>
  <si>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</si>
  <si>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</si>
  <si>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</si>
  <si>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</si>
  <si>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</si>
  <si>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</si>
  <si>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</si>
  <si>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</si>
  <si>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</si>
  <si>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</si>
  <si>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</si>
  <si>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</si>
  <si>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</si>
  <si>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</si>
  <si>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</si>
  <si>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</si>
  <si>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</si>
  <si>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</si>
  <si>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</si>
  <si>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</si>
  <si>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</si>
  <si>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</si>
  <si>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</si>
  <si>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</si>
  <si>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</si>
  <si>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</si>
  <si>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</si>
  <si>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</si>
  <si>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</si>
  <si>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</si>
  <si>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</si>
  <si>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</si>
  <si>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</si>
  <si>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</si>
  <si>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</si>
  <si>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</si>
  <si>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</si>
  <si>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</si>
  <si>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</si>
  <si>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</si>
  <si>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</si>
  <si>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</si>
  <si>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</si>
  <si>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</si>
  <si>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</si>
  <si>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</si>
  <si>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</si>
  <si>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</si>
  <si>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</si>
  <si>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</si>
  <si>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</si>
  <si>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</si>
  <si>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</si>
  <si>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</si>
  <si>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</si>
  <si>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</si>
  <si>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</si>
  <si>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</si>
  <si>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</si>
  <si>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</si>
  <si>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</si>
  <si>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</si>
  <si>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</si>
  <si>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</si>
  <si>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</si>
  <si>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</si>
  <si>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</si>
  <si>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</si>
  <si>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</si>
  <si>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</si>
  <si>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</si>
  <si>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</si>
  <si>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</si>
  <si>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</si>
  <si>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</si>
  <si>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</si>
  <si>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</si>
  <si>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</si>
  <si>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</si>
  <si>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</si>
  <si>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</si>
  <si>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</si>
  <si>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</si>
  <si>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</si>
  <si>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</si>
  <si>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</si>
  <si>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</si>
  <si>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</si>
  <si>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</si>
  <si>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</si>
  <si>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</si>
  <si>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</si>
  <si>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</si>
  <si>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</si>
  <si>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</si>
  <si>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</si>
  <si>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</si>
  <si>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</si>
  <si>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</si>
  <si>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</si>
  <si>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</si>
  <si>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</si>
  <si>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</si>
  <si>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</si>
  <si>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</si>
  <si>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</si>
  <si>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</si>
  <si>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</si>
  <si>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</si>
  <si>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</si>
  <si>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</si>
  <si>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</si>
  <si>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</si>
  <si>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</si>
  <si>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</si>
  <si>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</si>
  <si>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</si>
  <si>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</si>
  <si>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</si>
  <si>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</si>
  <si>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</si>
  <si>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</si>
  <si>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</si>
  <si>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</si>
  <si>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</si>
  <si>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</si>
  <si>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</si>
  <si>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</si>
  <si>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</si>
  <si>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</si>
  <si>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</si>
  <si>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</si>
  <si>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</si>
  <si>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</si>
  <si>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</si>
  <si>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</si>
  <si>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</si>
  <si>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</si>
  <si>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</si>
  <si>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</si>
  <si>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</si>
  <si>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</si>
  <si>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</si>
  <si>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</si>
  <si>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</si>
  <si>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</si>
  <si>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</si>
  <si>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</si>
  <si>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</si>
  <si>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</si>
  <si>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</si>
  <si>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</si>
  <si>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</si>
  <si>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</si>
  <si>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</si>
  <si>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</si>
  <si>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</si>
  <si>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</si>
  <si>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</si>
  <si>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</si>
  <si>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</si>
  <si>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</si>
  <si>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</si>
  <si>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</si>
  <si>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</si>
  <si>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</si>
  <si>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</si>
  <si>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</si>
  <si>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</si>
  <si>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</si>
  <si>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</si>
  <si>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</si>
  <si>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</si>
  <si>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</si>
  <si>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</si>
  <si>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</si>
  <si>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</si>
  <si>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</si>
  <si>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</si>
  <si>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</si>
  <si>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</si>
  <si>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</si>
  <si>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</si>
  <si>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</si>
  <si>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</si>
  <si>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</si>
  <si>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</si>
  <si>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</si>
  <si>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</si>
  <si>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</si>
  <si>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</si>
  <si>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</si>
  <si>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</si>
  <si>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</si>
  <si>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</si>
  <si>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</si>
  <si>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</si>
  <si>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</si>
  <si>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</si>
  <si>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</si>
  <si>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</si>
  <si>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</si>
  <si>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</si>
  <si>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</si>
  <si>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</si>
  <si>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</si>
  <si>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</si>
  <si>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</si>
  <si>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</si>
  <si>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</si>
  <si>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</si>
  <si>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</si>
  <si>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</si>
  <si>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</si>
  <si>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</si>
  <si>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</si>
  <si>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</si>
  <si>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</si>
  <si>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</si>
  <si>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</si>
  <si>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</si>
  <si>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</si>
  <si>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</si>
  <si>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</si>
  <si>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</si>
  <si>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</si>
  <si>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</si>
  <si>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</si>
  <si>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</si>
  <si>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</si>
  <si>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</si>
  <si>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</si>
  <si>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</si>
  <si>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</si>
  <si>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</si>
  <si>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</si>
  <si>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</si>
  <si>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</si>
  <si>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</si>
  <si>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</si>
  <si>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</si>
  <si>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</si>
  <si>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</si>
  <si>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</si>
  <si>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</si>
  <si>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</si>
  <si>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</si>
  <si>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</si>
  <si>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</si>
  <si>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</si>
  <si>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</si>
  <si>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</si>
  <si>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</si>
  <si>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</si>
  <si>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</si>
  <si>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</si>
  <si>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</si>
  <si>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</si>
  <si>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</si>
  <si>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</si>
  <si>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</si>
  <si>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</si>
  <si>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</si>
  <si>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</si>
  <si>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</si>
  <si>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</si>
  <si>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</si>
  <si>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</si>
  <si>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</si>
  <si>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</si>
  <si>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</si>
  <si>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</si>
  <si>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</si>
  <si>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</si>
  <si>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</si>
  <si>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</si>
  <si>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</si>
  <si>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</si>
  <si>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</si>
  <si>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</si>
  <si>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</si>
  <si>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</si>
  <si>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</si>
  <si>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</si>
  <si>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</si>
  <si>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</si>
  <si>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</si>
  <si>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</si>
  <si>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</si>
  <si>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</si>
  <si>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</si>
  <si>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</si>
  <si>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</si>
  <si>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</si>
  <si>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</si>
  <si>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</si>
  <si>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</si>
  <si>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</si>
  <si>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</si>
  <si>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</si>
  <si>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</si>
  <si>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</si>
  <si>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</si>
  <si>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</si>
  <si>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</si>
  <si>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</si>
  <si>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</si>
  <si>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</si>
  <si>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</si>
  <si>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</si>
  <si>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</si>
  <si>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</si>
  <si>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</si>
  <si>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</si>
  <si>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</si>
  <si>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</si>
  <si>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</si>
  <si>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</si>
  <si>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</si>
  <si>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</si>
  <si>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</si>
  <si>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</si>
  <si>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</si>
  <si>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</si>
  <si>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</si>
  <si>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</si>
  <si>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</si>
  <si>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</si>
  <si>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</si>
  <si>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</si>
  <si>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</si>
  <si>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</si>
  <si>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</si>
  <si>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</si>
  <si>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</si>
  <si>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</si>
  <si>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</si>
  <si>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</si>
  <si>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</si>
  <si>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</si>
  <si>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</si>
  <si>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</si>
  <si>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</si>
  <si>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</si>
  <si>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</si>
  <si>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</si>
  <si>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</si>
  <si>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</si>
  <si>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</si>
  <si>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</si>
  <si>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</si>
  <si>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</si>
  <si>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</si>
  <si>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</si>
  <si>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</si>
  <si>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</si>
  <si>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</si>
  <si>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</si>
  <si>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</si>
  <si>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</si>
  <si>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</si>
  <si>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</si>
  <si>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</si>
  <si>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</si>
  <si>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</si>
  <si>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</si>
  <si>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</si>
  <si>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</si>
  <si>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</si>
  <si>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</si>
  <si>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</si>
  <si>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</si>
  <si>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</si>
  <si>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</si>
  <si>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</si>
  <si>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</si>
  <si>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</si>
  <si>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</si>
  <si>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</si>
  <si>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</si>
  <si>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</si>
  <si>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</si>
  <si>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</si>
  <si>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</si>
  <si>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</si>
  <si>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</si>
  <si>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</si>
  <si>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</si>
  <si>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</si>
  <si>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</si>
  <si>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</si>
  <si>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</si>
  <si>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</si>
  <si>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</si>
  <si>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</si>
  <si>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</si>
  <si>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</si>
  <si>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</si>
  <si>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</si>
  <si>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</si>
  <si>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</si>
  <si>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</si>
  <si>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</si>
  <si>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</si>
  <si>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</si>
  <si>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</si>
  <si>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</si>
  <si>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</si>
  <si>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</si>
  <si>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</si>
  <si>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</si>
  <si>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</si>
  <si>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</si>
  <si>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</si>
  <si>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</si>
  <si>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</si>
  <si>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</si>
  <si>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</si>
  <si>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</si>
  <si>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</si>
  <si>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</si>
  <si>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</si>
  <si>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</si>
  <si>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</si>
  <si>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</si>
  <si>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</si>
  <si>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</si>
  <si>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</si>
  <si>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</si>
  <si>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</si>
  <si>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</si>
  <si>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</si>
  <si>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</si>
  <si>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</si>
  <si>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</si>
  <si>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</si>
  <si>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</si>
  <si>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</si>
  <si>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</si>
  <si>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</si>
  <si>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</si>
  <si>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</si>
  <si>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</si>
  <si>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</si>
  <si>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</si>
  <si>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</si>
  <si>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</si>
  <si>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</si>
  <si>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</si>
  <si>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</si>
  <si>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</si>
  <si>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</si>
  <si>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</si>
  <si>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</si>
  <si>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</si>
  <si>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</si>
  <si>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</si>
  <si>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</si>
  <si>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</si>
  <si>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</si>
  <si>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</si>
  <si>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</si>
  <si>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</si>
  <si>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</si>
  <si>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</si>
  <si>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</si>
  <si>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</si>
  <si>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</si>
  <si>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</si>
  <si>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</si>
  <si>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</si>
  <si>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</si>
  <si>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</si>
  <si>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</si>
  <si>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</si>
  <si>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</si>
  <si>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</si>
  <si>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</si>
  <si>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</si>
  <si>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</si>
  <si>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</si>
  <si>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</si>
  <si>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</si>
  <si>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</si>
  <si>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</si>
  <si>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</si>
  <si>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</si>
  <si>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</si>
  <si>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</si>
  <si>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</si>
  <si>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</si>
  <si>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</si>
  <si>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</si>
  <si>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</si>
  <si>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</si>
  <si>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</si>
  <si>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</si>
  <si>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</si>
  <si>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</si>
  <si>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</si>
  <si>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</si>
  <si>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</si>
  <si>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</si>
  <si>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</si>
  <si>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</si>
  <si>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</si>
  <si>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</si>
  <si>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</si>
  <si>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</si>
  <si>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</si>
  <si>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</si>
  <si>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</si>
  <si>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</si>
  <si>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</si>
  <si>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</si>
  <si>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</si>
  <si>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</si>
  <si>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</si>
  <si>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</si>
  <si>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</si>
  <si>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</si>
  <si>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</si>
  <si>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</si>
  <si>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</si>
  <si>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</si>
  <si>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</si>
  <si>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</si>
  <si>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</si>
  <si>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</si>
  <si>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</si>
  <si>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</si>
  <si>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</si>
  <si>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</si>
  <si>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</si>
  <si>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</si>
  <si>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</si>
  <si>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</si>
  <si>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</si>
  <si>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</si>
  <si>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</si>
  <si>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</si>
  <si>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</si>
  <si>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</si>
  <si>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</si>
  <si>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</si>
  <si>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</si>
  <si>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</si>
  <si>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</si>
  <si>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</si>
  <si>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</si>
  <si>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</si>
  <si>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</si>
  <si>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</si>
  <si>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</si>
  <si>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</si>
  <si>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</si>
  <si>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</si>
  <si>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</si>
  <si>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</si>
  <si>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</si>
  <si>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</si>
  <si>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</si>
  <si>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</si>
  <si>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</si>
  <si>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</si>
  <si>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</si>
  <si>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</si>
  <si>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</si>
  <si>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</si>
  <si>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</si>
  <si>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</si>
  <si>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</si>
  <si>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</si>
  <si>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</si>
  <si>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</si>
  <si>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</si>
  <si>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</si>
  <si>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</si>
  <si>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</si>
  <si>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</si>
  <si>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</si>
  <si>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</si>
  <si>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</si>
  <si>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</si>
  <si>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</si>
  <si>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</si>
  <si>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</si>
  <si>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</si>
  <si>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</si>
  <si>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</si>
  <si>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</si>
  <si>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</si>
  <si>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</si>
  <si>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</si>
  <si>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</si>
  <si>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</si>
  <si>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</si>
  <si>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</si>
  <si>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</si>
  <si>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</si>
  <si>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</si>
  <si>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</si>
  <si>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</si>
  <si>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</si>
  <si>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</si>
  <si>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</si>
  <si>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</si>
  <si>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</si>
  <si>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</si>
  <si>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</si>
  <si>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</si>
  <si>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</si>
  <si>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</si>
  <si>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</si>
  <si>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</si>
  <si>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</si>
  <si>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</si>
  <si>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</si>
  <si>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</si>
  <si>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</si>
  <si>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</si>
  <si>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</si>
  <si>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</si>
  <si>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</si>
  <si>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</si>
  <si>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</si>
  <si>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</si>
  <si>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</si>
  <si>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</si>
  <si>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</si>
  <si>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</si>
  <si>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</si>
  <si>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</si>
  <si>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</si>
  <si>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</si>
  <si>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</si>
  <si>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</si>
  <si>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</si>
  <si>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</si>
  <si>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</si>
  <si>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</si>
  <si>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</si>
  <si>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</si>
  <si>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</si>
  <si>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</si>
  <si>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</si>
  <si>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</si>
  <si>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</si>
  <si>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</si>
  <si>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</si>
  <si>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</si>
  <si>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</si>
  <si>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</si>
  <si>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</si>
  <si>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</si>
  <si>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</si>
  <si>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</si>
  <si>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</si>
  <si>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</si>
  <si>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</si>
  <si>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</si>
  <si>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</si>
  <si>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</si>
  <si>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</si>
  <si>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</si>
  <si>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</si>
  <si>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</si>
  <si>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</si>
  <si>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</si>
  <si>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</si>
  <si>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</si>
  <si>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</si>
  <si>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</si>
  <si>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</si>
  <si>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</si>
  <si>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</si>
  <si>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</si>
  <si>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</si>
  <si>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</si>
  <si>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</si>
  <si>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</si>
  <si>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</si>
  <si>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</si>
  <si>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</si>
  <si>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</si>
  <si>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</si>
  <si>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</si>
  <si>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</si>
  <si>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</si>
  <si>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</si>
  <si>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</si>
  <si>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</si>
  <si>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</si>
  <si>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</si>
  <si>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</si>
  <si>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</si>
  <si>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</si>
  <si>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</si>
  <si>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</si>
  <si>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</si>
  <si>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</si>
  <si>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</si>
  <si>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</si>
  <si>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</si>
  <si>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</si>
  <si>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</si>
  <si>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</si>
  <si>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</si>
  <si>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</si>
  <si>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</si>
  <si>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</si>
  <si>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</si>
  <si>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</si>
  <si>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</si>
  <si>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</si>
  <si>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</si>
  <si>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</si>
  <si>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</si>
  <si>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</si>
  <si>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</si>
  <si>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</si>
  <si>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</si>
  <si>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</si>
  <si>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</si>
  <si>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</si>
  <si>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</si>
  <si>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</si>
  <si>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</si>
  <si>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</si>
  <si>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</si>
  <si>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</si>
  <si>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</si>
  <si>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</si>
  <si>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</si>
  <si>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</si>
  <si>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</si>
  <si>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</si>
  <si>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</si>
  <si>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</si>
  <si>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</si>
  <si>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</si>
  <si>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</si>
  <si>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</si>
  <si>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</si>
  <si>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</si>
  <si>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</si>
  <si>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</si>
  <si>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</si>
  <si>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</si>
  <si>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</si>
  <si>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</si>
  <si>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</si>
  <si>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</si>
  <si>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</si>
  <si>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</si>
  <si>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</si>
  <si>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</si>
  <si>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</si>
  <si>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</si>
  <si>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</si>
  <si>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</si>
  <si>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</si>
  <si>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</si>
  <si>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</si>
  <si>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</si>
  <si>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</si>
  <si>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</si>
  <si>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</si>
  <si>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</si>
  <si>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</si>
  <si>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</si>
  <si>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</si>
  <si>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</si>
  <si>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</si>
  <si>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</si>
  <si>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</si>
  <si>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</si>
  <si>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</si>
  <si>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</si>
  <si>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</si>
  <si>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</si>
  <si>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</si>
  <si>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</si>
  <si>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</si>
  <si>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</si>
  <si>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</si>
  <si>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</si>
  <si>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</si>
  <si>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</si>
  <si>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</si>
  <si>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</si>
  <si>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</si>
  <si>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</si>
  <si>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</si>
  <si>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</si>
  <si>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</si>
  <si>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</si>
  <si>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</si>
  <si>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</si>
  <si>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</si>
  <si>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</si>
  <si>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</si>
  <si>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</si>
  <si>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</si>
  <si>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</si>
  <si>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</si>
  <si>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</si>
  <si>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</si>
  <si>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</si>
  <si>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</si>
  <si>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</si>
  <si>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</si>
  <si>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</si>
  <si>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</si>
  <si>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</si>
  <si>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</si>
  <si>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</si>
  <si>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</si>
  <si>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</si>
  <si>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</si>
  <si>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</si>
  <si>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</si>
  <si>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</si>
  <si>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</si>
  <si>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</si>
  <si>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</si>
  <si>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</si>
  <si>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</si>
  <si>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</si>
  <si>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</si>
  <si>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</si>
  <si>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</si>
  <si>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</si>
  <si>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</si>
  <si>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</si>
  <si>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</si>
  <si>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</si>
  <si>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</si>
  <si>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</si>
  <si>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</si>
  <si>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</si>
  <si>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</si>
  <si>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</si>
  <si>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</si>
  <si>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</si>
  <si>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</si>
  <si>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</si>
  <si>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</si>
  <si>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</si>
  <si>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</si>
  <si>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</si>
  <si>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</si>
  <si>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</si>
  <si>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</si>
  <si>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</si>
  <si>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</si>
  <si>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</si>
  <si>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</si>
  <si>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</si>
  <si>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</si>
  <si>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</si>
  <si>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</si>
  <si>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</si>
  <si>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</si>
  <si>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</si>
  <si>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</si>
  <si>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</si>
  <si>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</si>
  <si>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</si>
  <si>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</si>
  <si>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</si>
  <si>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</si>
  <si>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</si>
  <si>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</si>
  <si>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</si>
  <si>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</si>
  <si>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</si>
  <si>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</si>
  <si>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</si>
  <si>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</si>
  <si>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</si>
  <si>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</si>
  <si>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</si>
  <si>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</si>
  <si>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</si>
  <si>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</si>
  <si>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</si>
  <si>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</si>
  <si>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</si>
  <si>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</si>
  <si>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</si>
  <si>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</si>
  <si>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</si>
  <si>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</si>
  <si>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</si>
  <si>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</si>
  <si>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</si>
  <si>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</si>
  <si>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</si>
  <si>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</si>
  <si>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</si>
  <si>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</si>
  <si>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</si>
  <si>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</si>
  <si>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</si>
  <si>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</si>
  <si>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</si>
  <si>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</si>
  <si>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</si>
  <si>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</si>
  <si>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</si>
  <si>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</si>
  <si>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</si>
  <si>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</si>
  <si>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</si>
  <si>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</si>
  <si>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</si>
  <si>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</si>
  <si>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</si>
  <si>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</si>
  <si>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</si>
  <si>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</si>
  <si>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</si>
  <si>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</si>
  <si>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</si>
  <si>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</si>
  <si>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</si>
  <si>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</si>
  <si>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</si>
  <si>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</si>
  <si>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</si>
  <si>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</si>
  <si>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</si>
  <si>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</si>
  <si>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</si>
  <si>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</si>
  <si>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</si>
  <si>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</si>
  <si>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</si>
  <si>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</si>
  <si>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</si>
  <si>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</si>
  <si>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</si>
  <si>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</si>
  <si>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</si>
  <si>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</si>
  <si>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</si>
  <si>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</si>
  <si>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</si>
  <si>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</si>
  <si>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</si>
  <si>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</si>
  <si>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</si>
  <si>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</si>
  <si>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</si>
  <si>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</si>
  <si>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</si>
  <si>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</si>
  <si>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</si>
  <si>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</si>
  <si>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</si>
  <si>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</si>
  <si>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</si>
  <si>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</si>
  <si>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</si>
  <si>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</si>
  <si>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</si>
  <si>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</si>
  <si>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</si>
  <si>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</si>
  <si>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</si>
  <si>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</si>
  <si>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</si>
  <si>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</si>
  <si>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</si>
  <si>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</si>
  <si>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</si>
  <si>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</si>
  <si>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</si>
  <si>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</si>
  <si>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</si>
  <si>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</si>
  <si>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</si>
  <si>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</si>
  <si>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</si>
  <si>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</si>
  <si>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</si>
  <si>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</si>
  <si>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</si>
  <si>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</si>
  <si>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</si>
  <si>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</si>
  <si>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</si>
  <si>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</si>
  <si>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</si>
  <si>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</si>
  <si>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</si>
  <si>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</si>
  <si>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</si>
  <si>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</si>
  <si>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</si>
  <si>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</si>
  <si>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</si>
  <si>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</si>
  <si>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</si>
  <si>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</si>
  <si>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</si>
  <si>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</si>
  <si>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</si>
  <si>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</si>
  <si>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</si>
  <si>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</si>
  <si>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</si>
  <si>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</si>
  <si>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</si>
  <si>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</si>
  <si>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</si>
  <si>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</si>
  <si>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</si>
  <si>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</si>
  <si>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</si>
  <si>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</si>
  <si>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</si>
  <si>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</si>
  <si>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</si>
  <si>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</si>
  <si>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</si>
  <si>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</si>
  <si>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</si>
  <si>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</si>
  <si>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</si>
  <si>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</si>
  <si>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</si>
  <si>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</si>
  <si>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</si>
  <si>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</si>
  <si>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</si>
  <si>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</si>
  <si>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</si>
  <si>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</si>
  <si>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</si>
  <si>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</si>
  <si>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</si>
  <si>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</si>
  <si>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</si>
  <si>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</si>
  <si>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</si>
  <si>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</si>
  <si>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</si>
  <si>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</si>
  <si>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</si>
  <si>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</si>
  <si>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</si>
  <si>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</si>
  <si>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</si>
  <si>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</si>
  <si>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</si>
  <si>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</si>
  <si>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</si>
  <si>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</si>
  <si>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</si>
  <si>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</si>
  <si>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</si>
  <si>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</si>
  <si>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</si>
  <si>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</si>
  <si>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</si>
  <si>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</si>
  <si>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</si>
  <si>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</si>
  <si>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</si>
  <si>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</si>
  <si>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</si>
  <si>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</si>
  <si>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</si>
  <si>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</si>
  <si>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</si>
  <si>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</si>
  <si>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</si>
  <si>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</si>
  <si>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</si>
  <si>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</si>
  <si>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</si>
  <si>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</si>
  <si>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</si>
  <si>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</si>
  <si>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</si>
  <si>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</si>
  <si>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</si>
  <si>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</si>
  <si>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</si>
  <si>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</si>
  <si>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</si>
  <si>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</si>
  <si>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</si>
  <si>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</si>
  <si>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</si>
  <si>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</si>
  <si>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</si>
  <si>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</si>
  <si>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</si>
  <si>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</si>
  <si>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</si>
  <si>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</si>
  <si>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</si>
  <si>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</si>
  <si>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</si>
  <si>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</si>
  <si>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</si>
  <si>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</si>
  <si>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</si>
  <si>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</si>
  <si>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</si>
  <si>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</si>
  <si>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</si>
  <si>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</si>
  <si>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</si>
  <si>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</si>
  <si>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</si>
  <si>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</si>
  <si>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</si>
  <si>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</si>
  <si>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</si>
  <si>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</si>
  <si>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</si>
  <si>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</si>
  <si>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</si>
  <si>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</si>
  <si>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</si>
  <si>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</si>
  <si>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</si>
  <si>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</si>
  <si>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</si>
  <si>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</si>
  <si>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</si>
  <si>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</si>
  <si>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</si>
  <si>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</si>
  <si>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</si>
  <si>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</si>
  <si>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</si>
  <si>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</si>
  <si>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</si>
  <si>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</si>
  <si>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</si>
  <si>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</si>
  <si>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</si>
  <si>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</si>
  <si>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</si>
  <si>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</si>
  <si>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</si>
  <si>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</si>
  <si>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</si>
  <si>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</si>
  <si>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</si>
  <si>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</si>
  <si>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</si>
  <si>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</si>
  <si>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</si>
  <si>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</si>
  <si>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</si>
  <si>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</si>
  <si>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</si>
  <si>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</si>
  <si>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</si>
  <si>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</si>
  <si>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</si>
  <si>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</si>
  <si>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</si>
  <si>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</si>
  <si>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</si>
  <si>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</si>
  <si>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</si>
  <si>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</si>
  <si>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</si>
  <si>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</si>
  <si>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</si>
  <si>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</si>
  <si>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</si>
  <si>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</si>
  <si>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</si>
  <si>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</si>
  <si>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</si>
  <si>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</si>
  <si>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</si>
  <si>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</si>
  <si>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</si>
  <si>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</si>
  <si>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</si>
  <si>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</si>
  <si>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</si>
  <si>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</si>
  <si>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</si>
  <si>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</si>
  <si>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</si>
  <si>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</si>
  <si>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</si>
  <si>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</si>
  <si>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</si>
  <si>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</si>
  <si>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</si>
  <si>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</si>
  <si>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</si>
  <si>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</si>
  <si>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</si>
  <si>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</si>
  <si>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</si>
  <si>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</si>
  <si>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</si>
  <si>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</si>
  <si>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</si>
  <si>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</si>
  <si>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</si>
  <si>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</si>
  <si>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</si>
  <si>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</si>
  <si>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</si>
  <si>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</si>
  <si>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</si>
  <si>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</si>
  <si>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</si>
  <si>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</si>
  <si>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</si>
  <si>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</si>
  <si>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</si>
  <si>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</si>
  <si>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</si>
  <si>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</si>
  <si>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</si>
  <si>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</si>
  <si>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</si>
  <si>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</si>
  <si>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</si>
  <si>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</si>
  <si>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</si>
  <si>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</si>
  <si>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</si>
  <si>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</si>
  <si>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</si>
  <si>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</si>
  <si>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</si>
  <si>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</si>
  <si>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</si>
  <si>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</si>
  <si>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</si>
  <si>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</si>
  <si>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</si>
  <si>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</si>
  <si>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</si>
  <si>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</si>
  <si>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</si>
  <si>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</si>
  <si>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</si>
  <si>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</si>
  <si>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</si>
  <si>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</si>
  <si>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</si>
  <si>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</si>
  <si>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</si>
  <si>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</si>
  <si>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</si>
  <si>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</si>
  <si>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</si>
  <si>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</si>
  <si>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</si>
  <si>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</si>
  <si>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</si>
  <si>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</si>
  <si>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</si>
  <si>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</si>
  <si>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</si>
  <si>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</si>
  <si>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</si>
  <si>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</si>
  <si>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</si>
  <si>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</si>
  <si>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</si>
  <si>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</si>
  <si>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</si>
  <si>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</si>
  <si>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</si>
  <si>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</si>
  <si>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</si>
  <si>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</si>
  <si>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</si>
  <si>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</si>
  <si>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</si>
  <si>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</si>
  <si>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</si>
  <si>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</si>
  <si>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</si>
  <si>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</si>
  <si>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</si>
  <si>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</si>
  <si>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</si>
  <si>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</si>
  <si>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</si>
  <si>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</si>
  <si>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</si>
  <si>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</si>
  <si>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</si>
  <si>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</si>
  <si>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</si>
  <si>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</si>
  <si>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</si>
  <si>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</si>
  <si>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</si>
  <si>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</si>
  <si>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</si>
  <si>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</si>
  <si>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</si>
  <si>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</si>
  <si>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</si>
  <si>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</si>
  <si>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</si>
  <si>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</si>
  <si>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</si>
  <si>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</si>
  <si>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</si>
  <si>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</si>
  <si>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</si>
  <si>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</si>
  <si>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</si>
  <si>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</si>
  <si>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</si>
  <si>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</si>
  <si>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</si>
  <si>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</si>
  <si>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</si>
  <si>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</si>
  <si>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</si>
  <si>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</si>
  <si>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</si>
  <si>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</si>
  <si>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</si>
  <si>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</si>
  <si>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</si>
  <si>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</si>
  <si>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</si>
  <si>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</si>
  <si>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</si>
  <si>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</si>
  <si>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</si>
  <si>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</si>
  <si>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</si>
  <si>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</si>
  <si>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</si>
  <si>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</si>
  <si>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</si>
  <si>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</si>
  <si>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</si>
  <si>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</si>
  <si>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</si>
  <si>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</si>
  <si>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</si>
  <si>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</si>
  <si>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</si>
  <si>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</si>
  <si>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</si>
  <si>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</si>
  <si>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</si>
  <si>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</si>
  <si>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</si>
  <si>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</si>
  <si>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</si>
  <si>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</si>
  <si>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</si>
  <si>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</si>
  <si>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</si>
  <si>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</si>
  <si>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</si>
  <si>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</si>
  <si>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</si>
  <si>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</si>
  <si>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</si>
  <si>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</si>
  <si>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</si>
  <si>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</si>
  <si>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</si>
  <si>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</si>
  <si>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</si>
  <si>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</si>
  <si>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</si>
  <si>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</si>
  <si>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</si>
  <si>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</si>
  <si>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</si>
  <si>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</si>
  <si>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</si>
  <si>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</si>
  <si>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</si>
  <si>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</si>
  <si>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</si>
  <si>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</si>
  <si>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</si>
  <si>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</si>
  <si>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</si>
  <si>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</si>
  <si>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</si>
  <si>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</si>
  <si>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</si>
  <si>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</si>
  <si>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</si>
  <si>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</si>
  <si>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</si>
  <si>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</si>
  <si>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</si>
  <si>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</si>
  <si>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</si>
  <si>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</si>
  <si>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</si>
  <si>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</si>
  <si>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</si>
  <si>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</si>
  <si>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</si>
  <si>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</si>
  <si>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</si>
  <si>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</si>
  <si>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</si>
  <si>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</si>
  <si>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</si>
  <si>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</si>
  <si>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</si>
  <si>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</si>
  <si>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</si>
  <si>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</si>
  <si>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</si>
  <si>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</si>
  <si>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</si>
  <si>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</si>
  <si>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</si>
  <si>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</si>
  <si>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</si>
  <si>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</si>
  <si>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</si>
  <si>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</si>
  <si>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</si>
  <si>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</si>
  <si>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</si>
  <si>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</si>
  <si>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</si>
  <si>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</si>
  <si>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</si>
  <si>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</si>
  <si>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</si>
  <si>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</si>
  <si>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</si>
  <si>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</si>
  <si>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</si>
  <si>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</si>
  <si>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</si>
  <si>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</si>
  <si>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</si>
  <si>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</si>
  <si>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</si>
  <si>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</si>
  <si>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</si>
  <si>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</si>
  <si>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</si>
  <si>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</si>
  <si>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</si>
  <si>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</si>
  <si>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</si>
  <si>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</si>
  <si>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</si>
  <si>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</si>
  <si>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</si>
  <si>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</si>
  <si>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</si>
  <si>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</si>
  <si>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</si>
  <si>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</si>
  <si>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</si>
  <si>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</si>
  <si>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</si>
  <si>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</si>
  <si>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</si>
  <si>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</si>
  <si>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</si>
  <si>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</si>
  <si>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</si>
  <si>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</si>
  <si>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</si>
  <si>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</si>
  <si>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</si>
  <si>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</si>
  <si>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</si>
  <si>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</si>
  <si>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</si>
  <si>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</si>
  <si>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</si>
  <si>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</si>
  <si>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</si>
  <si>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</si>
  <si>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</si>
  <si>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</si>
  <si>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</si>
  <si>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</si>
  <si>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</si>
  <si>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</si>
  <si>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</si>
  <si>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</si>
  <si>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</si>
  <si>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</si>
  <si>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</si>
  <si>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</si>
  <si>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</si>
  <si>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</si>
  <si>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</si>
  <si>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</si>
  <si>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</si>
  <si>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</si>
  <si>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</si>
  <si>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</si>
  <si>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</si>
  <si>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</si>
  <si>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</si>
  <si>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</si>
  <si>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</si>
  <si>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</si>
  <si>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</si>
  <si>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</si>
  <si>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</si>
  <si>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</si>
  <si>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</si>
  <si>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</si>
  <si>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</si>
  <si>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</si>
  <si>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</si>
  <si>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</si>
  <si>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</si>
  <si>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</si>
  <si>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</si>
  <si>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</si>
  <si>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</si>
  <si>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</si>
  <si>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</si>
  <si>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</si>
  <si>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</si>
  <si>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</si>
  <si>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</si>
  <si>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</si>
  <si>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</si>
  <si>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</si>
  <si>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</si>
  <si>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</si>
  <si>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</si>
  <si>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</si>
  <si>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</si>
  <si>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</si>
  <si>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</si>
  <si>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</si>
  <si>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</si>
  <si>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</si>
  <si>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</si>
  <si>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</si>
  <si>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</si>
  <si>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</si>
  <si>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</si>
  <si>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</si>
  <si>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</si>
  <si>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</si>
  <si>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</si>
  <si>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</si>
  <si>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</si>
  <si>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</si>
  <si>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</si>
  <si>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</si>
  <si>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</si>
  <si>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</si>
  <si>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</si>
  <si>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</si>
  <si>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</si>
  <si>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</si>
  <si>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</si>
  <si>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</si>
  <si>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</si>
  <si>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</si>
  <si>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</si>
  <si>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</si>
  <si>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</si>
  <si>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</si>
  <si>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</si>
  <si>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</si>
  <si>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</si>
  <si>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</si>
  <si>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</si>
  <si>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</si>
  <si>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</si>
  <si>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</si>
  <si>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</si>
  <si>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</si>
  <si>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</si>
  <si>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</si>
  <si>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</si>
  <si>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</si>
  <si>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</si>
  <si>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</si>
  <si>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</si>
  <si>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</si>
  <si>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</si>
  <si>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</si>
  <si>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</si>
  <si>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</si>
  <si>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</si>
  <si>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</si>
  <si>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</si>
  <si>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</si>
  <si>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</si>
  <si>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</si>
  <si>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</si>
  <si>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</si>
  <si>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</si>
  <si>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</si>
  <si>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</si>
  <si>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</si>
  <si>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</si>
  <si>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</si>
  <si>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</si>
  <si>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</si>
  <si>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</si>
  <si>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</si>
  <si>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</si>
  <si>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</si>
  <si>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</si>
  <si>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</si>
  <si>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</si>
  <si>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</si>
  <si>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</si>
  <si>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</si>
  <si>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</si>
  <si>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</si>
  <si>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</si>
  <si>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</si>
  <si>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</si>
  <si>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</si>
  <si>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</si>
  <si>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</si>
  <si>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</si>
  <si>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</si>
  <si>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</si>
  <si>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</si>
  <si>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</si>
  <si>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</si>
  <si>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</si>
  <si>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</si>
  <si>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</si>
  <si>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</si>
  <si>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</si>
  <si>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</si>
  <si>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</si>
  <si>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</si>
  <si>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</si>
  <si>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</si>
  <si>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</si>
  <si>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</si>
  <si>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</si>
  <si>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</si>
  <si>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</si>
  <si>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</si>
  <si>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</si>
  <si>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</si>
  <si>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</si>
  <si>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</si>
  <si>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</si>
  <si>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</si>
  <si>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</si>
  <si>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</si>
  <si>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</si>
  <si>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</si>
  <si>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</si>
  <si>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</si>
  <si>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</si>
  <si>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</si>
  <si>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</si>
  <si>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</si>
  <si>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</si>
  <si>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</si>
  <si>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</si>
  <si>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</si>
  <si>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</si>
  <si>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</si>
  <si>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</si>
  <si>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</si>
  <si>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</si>
  <si>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</si>
  <si>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</si>
  <si>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</si>
  <si>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</si>
  <si>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</si>
  <si>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</si>
  <si>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</si>
  <si>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</si>
  <si>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</si>
  <si>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</si>
  <si>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</si>
  <si>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</si>
  <si>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</si>
  <si>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</si>
  <si>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</si>
  <si>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</si>
  <si>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</si>
  <si>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</si>
  <si>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</si>
  <si>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</si>
  <si>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</si>
  <si>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</si>
  <si>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</si>
  <si>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</si>
  <si>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</si>
  <si>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</si>
  <si>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</si>
  <si>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</si>
  <si>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</si>
  <si>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</si>
  <si>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</si>
  <si>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</si>
  <si>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</si>
  <si>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</si>
  <si>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</si>
  <si>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</si>
  <si>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</si>
  <si>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</si>
  <si>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</si>
  <si>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</si>
  <si>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</si>
  <si>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</si>
  <si>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</si>
  <si>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</si>
  <si>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</si>
  <si>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</si>
  <si>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</si>
  <si>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</si>
  <si>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</si>
  <si>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</si>
  <si>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</si>
  <si>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</si>
  <si>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</si>
  <si>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</si>
  <si>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</si>
  <si>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</si>
  <si>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</si>
  <si>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</si>
  <si>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</si>
  <si>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</si>
  <si>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</si>
  <si>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</si>
  <si>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</si>
  <si>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</si>
  <si>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</si>
  <si>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</si>
  <si>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</si>
  <si>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</si>
  <si>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</si>
  <si>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</si>
  <si>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</si>
  <si>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</si>
  <si>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</si>
  <si>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</si>
  <si>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</si>
  <si>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</si>
  <si>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</si>
  <si>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</si>
  <si>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</si>
  <si>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</si>
  <si>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</si>
  <si>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</si>
  <si>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</si>
  <si>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</si>
  <si>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</si>
  <si>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</si>
  <si>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</si>
  <si>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</si>
  <si>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</si>
  <si>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</si>
  <si>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</si>
  <si>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</si>
  <si>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</si>
  <si>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</si>
  <si>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</si>
  <si>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</si>
  <si>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</si>
  <si>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</si>
  <si>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</si>
  <si>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</si>
  <si>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</si>
  <si>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</si>
  <si>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</si>
  <si>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</si>
  <si>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</si>
  <si>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</si>
  <si>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</si>
  <si>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</si>
  <si>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</si>
  <si>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</si>
  <si>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</si>
  <si>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</si>
  <si>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</si>
  <si>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</si>
  <si>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</si>
  <si>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</si>
  <si>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</si>
  <si>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</si>
  <si>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</si>
  <si>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</si>
  <si>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</si>
  <si>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</si>
  <si>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</si>
  <si>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</si>
  <si>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</si>
  <si>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</si>
  <si>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</si>
  <si>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</si>
  <si>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</si>
  <si>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</si>
  <si>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</si>
  <si>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</si>
  <si>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</si>
  <si>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</si>
  <si>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</si>
  <si>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</si>
  <si>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</si>
  <si>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</si>
  <si>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</si>
  <si>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</si>
  <si>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</si>
  <si>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</si>
  <si>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</si>
  <si>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</si>
  <si>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</si>
  <si>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</si>
  <si>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</si>
  <si>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</si>
  <si>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</si>
  <si>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</si>
  <si>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</si>
  <si>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</si>
  <si>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</si>
  <si>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</si>
  <si>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</si>
  <si>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</si>
  <si>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</si>
  <si>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</si>
  <si>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</si>
  <si>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</si>
  <si>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</si>
  <si>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</si>
  <si>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</si>
  <si>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</si>
  <si>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</si>
  <si>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</si>
  <si>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</si>
  <si>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</si>
  <si>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</si>
  <si>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</si>
  <si>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</si>
  <si>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</si>
  <si>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</si>
  <si>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</si>
  <si>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</si>
  <si>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</si>
  <si>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</si>
  <si>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</si>
  <si>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</si>
  <si>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</si>
  <si>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</si>
  <si>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</si>
  <si>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</si>
  <si>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</si>
  <si>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</si>
  <si>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</si>
  <si>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</si>
  <si>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</si>
  <si>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</si>
  <si>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</si>
  <si>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</si>
  <si>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</si>
  <si>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</si>
  <si>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</si>
  <si>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</si>
  <si>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</si>
  <si>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</si>
  <si>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</si>
  <si>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</si>
  <si>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</si>
  <si>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</si>
  <si>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</si>
  <si>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</si>
  <si>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</si>
  <si>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</si>
  <si>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</si>
  <si>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</si>
  <si>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</si>
  <si>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</si>
  <si>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</si>
  <si>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</si>
  <si>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</si>
  <si>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</si>
  <si>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</si>
  <si>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</si>
  <si>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</si>
  <si>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</si>
  <si>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</si>
  <si>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</si>
  <si>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</si>
  <si>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</si>
  <si>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</si>
  <si>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</si>
  <si>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</si>
  <si>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</si>
  <si>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</si>
  <si>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</si>
  <si>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</si>
  <si>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</si>
  <si>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</si>
  <si>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</si>
  <si>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</si>
  <si>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</si>
  <si>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</si>
  <si>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</si>
  <si>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</si>
  <si>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</si>
  <si>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</si>
  <si>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</si>
  <si>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</si>
  <si>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</si>
  <si>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</si>
  <si>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</si>
  <si>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</si>
  <si>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</si>
  <si>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</si>
  <si>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</si>
  <si>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</si>
  <si>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</si>
  <si>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</si>
  <si>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</si>
  <si>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</si>
  <si>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</si>
  <si>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</si>
  <si>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</si>
  <si>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</si>
  <si>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</si>
  <si>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</si>
  <si>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</si>
  <si>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</si>
  <si>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</si>
  <si>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</si>
  <si>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</si>
  <si>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</si>
  <si>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</si>
  <si>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</si>
  <si>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</si>
  <si>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</si>
  <si>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</si>
  <si>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</si>
  <si>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</si>
  <si>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</si>
  <si>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</si>
  <si>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</si>
  <si>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</si>
  <si>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</si>
  <si>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</si>
  <si>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</si>
  <si>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</si>
  <si>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</si>
  <si>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</si>
  <si>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</si>
  <si>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</si>
  <si>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</si>
  <si>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</si>
  <si>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</si>
  <si>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</si>
  <si>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</si>
  <si>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</si>
  <si>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</si>
  <si>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</si>
  <si>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</si>
  <si>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</si>
  <si>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</si>
  <si>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</si>
  <si>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</si>
  <si>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</si>
  <si>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</si>
  <si>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</si>
  <si>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</si>
  <si>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</si>
  <si>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</si>
  <si>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</si>
  <si>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</si>
  <si>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</si>
  <si>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</si>
  <si>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</si>
  <si>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</si>
  <si>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</si>
  <si>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</si>
  <si>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</si>
  <si>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</si>
  <si>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</si>
  <si>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</si>
  <si>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</si>
  <si>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</si>
  <si>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</si>
  <si>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</si>
  <si>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</si>
  <si>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</si>
  <si>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</si>
  <si>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</si>
  <si>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</si>
  <si>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</si>
  <si>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</si>
  <si>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</si>
  <si>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</si>
  <si>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</si>
  <si>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</si>
  <si>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</si>
  <si>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</si>
  <si>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</si>
  <si>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</si>
  <si>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</si>
  <si>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</si>
  <si>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</si>
  <si>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</si>
  <si>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</si>
  <si>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</si>
  <si>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</si>
  <si>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</si>
  <si>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</si>
  <si>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</si>
  <si>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</si>
  <si>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</si>
  <si>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</si>
  <si>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</si>
  <si>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</si>
  <si>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</si>
  <si>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</si>
  <si>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</si>
  <si>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</si>
  <si>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</si>
  <si>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</si>
  <si>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</si>
  <si>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</si>
  <si>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</si>
  <si>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</si>
  <si>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</si>
  <si>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</si>
  <si>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</si>
  <si>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</si>
  <si>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</si>
  <si>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</si>
  <si>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</si>
  <si>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</si>
  <si>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</si>
  <si>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</si>
  <si>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</si>
  <si>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</si>
  <si>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</si>
  <si>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</si>
  <si>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</si>
  <si>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</si>
  <si>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</si>
  <si>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</si>
  <si>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</si>
  <si>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</si>
  <si>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</si>
  <si>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</si>
  <si>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</si>
  <si>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</si>
  <si>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</si>
  <si>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</si>
  <si>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</si>
  <si>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</si>
  <si>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</si>
  <si>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</si>
  <si>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</si>
  <si>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</si>
  <si>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</si>
  <si>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</si>
  <si>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</si>
  <si>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</si>
  <si>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</si>
  <si>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</si>
  <si>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</si>
  <si>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</si>
  <si>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</si>
  <si>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</si>
  <si>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</si>
  <si>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</si>
  <si>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</si>
  <si>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</si>
  <si>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</si>
  <si>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</si>
  <si>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</si>
  <si>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</si>
  <si>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</si>
  <si>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</si>
  <si>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</si>
  <si>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</si>
  <si>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</si>
  <si>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</si>
  <si>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</si>
  <si>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</si>
  <si>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</si>
  <si>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</si>
  <si>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</si>
  <si>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</si>
  <si>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</si>
  <si>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</si>
  <si>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</si>
  <si>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</si>
  <si>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</si>
  <si>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</si>
  <si>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</si>
  <si>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</si>
  <si>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</si>
  <si>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</si>
  <si>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</si>
  <si>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</si>
  <si>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</si>
  <si>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</si>
  <si>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</si>
  <si>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</si>
  <si>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</si>
  <si>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</si>
  <si>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</si>
  <si>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</si>
  <si>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</si>
  <si>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</si>
  <si>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</si>
  <si>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</si>
  <si>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</si>
  <si>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</si>
  <si>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</si>
  <si>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</si>
  <si>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</si>
  <si>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</si>
  <si>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</si>
  <si>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</si>
  <si>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</si>
  <si>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</si>
  <si>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</si>
  <si>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</si>
  <si>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</si>
  <si>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</si>
  <si>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</si>
  <si>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</si>
  <si>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</si>
  <si>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</si>
  <si>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</si>
  <si>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</si>
  <si>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</si>
  <si>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</si>
  <si>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</si>
  <si>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</si>
  <si>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</si>
  <si>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</si>
  <si>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</si>
  <si>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</si>
  <si>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</si>
  <si>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</si>
  <si>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</si>
  <si>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</si>
  <si>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</si>
  <si>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</si>
  <si>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</si>
  <si>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</si>
  <si>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</si>
  <si>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</si>
  <si>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</si>
  <si>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</si>
  <si>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</si>
  <si>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</si>
  <si>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</si>
  <si>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</si>
  <si>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</si>
  <si>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</si>
  <si>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</si>
  <si>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</si>
  <si>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</si>
  <si>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</si>
  <si>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</si>
  <si>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</si>
  <si>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</si>
  <si>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</si>
  <si>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</si>
  <si>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</si>
  <si>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</si>
  <si>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</si>
  <si>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</si>
  <si>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</si>
  <si>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</si>
  <si>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</si>
  <si>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</si>
  <si>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</si>
  <si>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</si>
  <si>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</si>
  <si>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</si>
  <si>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</si>
  <si>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</si>
  <si>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</si>
  <si>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</si>
  <si>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</si>
  <si>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</si>
  <si>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</si>
  <si>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</si>
  <si>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</si>
  <si>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</si>
  <si>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</si>
  <si>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</si>
  <si>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</si>
  <si>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</si>
  <si>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</si>
  <si>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</si>
  <si>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</si>
  <si>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</si>
  <si>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</si>
  <si>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</si>
  <si>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</si>
  <si>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</si>
  <si>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</si>
  <si>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</si>
  <si>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</si>
  <si>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</si>
  <si>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</si>
  <si>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</si>
  <si>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</si>
  <si>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</si>
  <si>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</si>
  <si>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</si>
  <si>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</si>
  <si>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</si>
  <si>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</si>
  <si>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</si>
  <si>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</si>
  <si>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</si>
  <si>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</si>
  <si>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</si>
  <si>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</si>
  <si>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</si>
  <si>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</si>
  <si>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</si>
  <si>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</si>
  <si>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</si>
  <si>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</si>
  <si>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</si>
  <si>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</si>
  <si>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</si>
  <si>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</si>
  <si>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</si>
  <si>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</si>
  <si>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</si>
  <si>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</si>
  <si>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</si>
  <si>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</si>
  <si>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</si>
  <si>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</si>
  <si>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</si>
  <si>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</si>
  <si>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</si>
  <si>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</si>
  <si>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</si>
  <si>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</si>
  <si>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</si>
  <si>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</si>
  <si>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</si>
  <si>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</si>
  <si>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</si>
  <si>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</si>
  <si>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</si>
  <si>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</si>
  <si>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</si>
  <si>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</si>
  <si>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</si>
  <si>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</si>
  <si>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</si>
  <si>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</si>
  <si>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</si>
  <si>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</si>
  <si>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</si>
  <si>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</si>
  <si>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</si>
  <si>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</si>
  <si>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</si>
  <si>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</si>
  <si>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</si>
  <si>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</si>
  <si>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</si>
  <si>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</si>
  <si>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</si>
  <si>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</si>
  <si>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</si>
  <si>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</si>
  <si>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</si>
  <si>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</si>
  <si>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</si>
  <si>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</si>
  <si>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</si>
  <si>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</si>
  <si>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</si>
  <si>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</si>
  <si>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</si>
  <si>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</si>
  <si>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</si>
  <si>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</si>
  <si>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</si>
  <si>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</si>
  <si>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</si>
  <si>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</si>
  <si>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</si>
  <si>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</si>
  <si>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</si>
  <si>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</si>
  <si>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</si>
  <si>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</si>
  <si>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</si>
  <si>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</si>
  <si>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</si>
  <si>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</si>
  <si>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</si>
  <si>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</si>
  <si>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</si>
  <si>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</si>
  <si>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</si>
  <si>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</si>
  <si>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</si>
  <si>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</si>
  <si>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</si>
  <si>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</si>
  <si>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</si>
  <si>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</si>
  <si>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</si>
  <si>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</si>
  <si>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</si>
  <si>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</si>
  <si>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</si>
  <si>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</si>
  <si>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</si>
  <si>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</si>
  <si>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</si>
  <si>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</si>
  <si>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</si>
  <si>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</si>
  <si>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</si>
  <si>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</si>
  <si>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</si>
  <si>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</si>
  <si>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</si>
  <si>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</si>
  <si>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</si>
  <si>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</si>
  <si>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</si>
  <si>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</si>
  <si>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</si>
  <si>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</si>
  <si>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</si>
  <si>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</si>
  <si>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</si>
  <si>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</si>
  <si>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</si>
  <si>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</si>
  <si>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</si>
  <si>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</si>
  <si>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</si>
  <si>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</si>
  <si>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</si>
  <si>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</si>
  <si>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</si>
  <si>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</si>
  <si>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</si>
  <si>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</si>
  <si>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</si>
  <si>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</si>
  <si>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</si>
  <si>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</si>
  <si>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</si>
  <si>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</si>
  <si>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</si>
  <si>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</si>
  <si>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</si>
  <si>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</si>
  <si>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</si>
  <si>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</si>
  <si>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</si>
  <si>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</si>
  <si>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</si>
  <si>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</si>
  <si>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</si>
  <si>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</si>
  <si>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</si>
  <si>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</si>
  <si>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</si>
  <si>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</si>
  <si>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</si>
  <si>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</si>
  <si>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</si>
  <si>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</si>
  <si>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</si>
  <si>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</si>
  <si>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</si>
  <si>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</si>
  <si>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</si>
  <si>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</si>
  <si>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</si>
  <si>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</si>
  <si>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</si>
  <si>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</si>
  <si>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</si>
  <si>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</si>
  <si>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</si>
  <si>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</si>
  <si>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</si>
  <si>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</si>
  <si>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</si>
  <si>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</si>
  <si>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</si>
  <si>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</si>
  <si>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</si>
  <si>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</si>
  <si>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</si>
  <si>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</si>
  <si>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</si>
  <si>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</si>
  <si>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</si>
  <si>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</si>
  <si>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</si>
  <si>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</si>
  <si>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</si>
  <si>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</si>
  <si>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</si>
  <si>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</si>
  <si>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</si>
  <si>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</si>
  <si>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</si>
  <si>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</si>
  <si>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</si>
  <si>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</si>
  <si>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</si>
  <si>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</si>
  <si>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</si>
  <si>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</si>
  <si>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</si>
  <si>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</si>
  <si>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</si>
  <si>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</si>
  <si>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</si>
  <si>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</si>
  <si>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</si>
  <si>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</si>
  <si>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</si>
  <si>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</si>
  <si>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</si>
  <si>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</si>
  <si>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</si>
  <si>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</si>
  <si>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</si>
  <si>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</si>
  <si>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</si>
  <si>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</si>
  <si>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</si>
  <si>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</si>
  <si>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</si>
  <si>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</si>
  <si>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</si>
  <si>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</si>
  <si>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</si>
  <si>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</si>
  <si>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</si>
  <si>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</si>
  <si>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</si>
  <si>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</si>
  <si>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</si>
  <si>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</si>
  <si>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</si>
  <si>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</si>
  <si>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</si>
  <si>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</si>
  <si>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</si>
  <si>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</si>
  <si>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</si>
  <si>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</si>
  <si>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</si>
  <si>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</si>
  <si>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</si>
  <si>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</si>
  <si>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</si>
  <si>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</si>
  <si>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</si>
  <si>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</si>
  <si>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</si>
  <si>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</si>
  <si>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</si>
  <si>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</si>
  <si>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</si>
  <si>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</si>
  <si>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</si>
  <si>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</si>
  <si>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</si>
  <si>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</si>
  <si>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</si>
  <si>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</si>
  <si>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</si>
  <si>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</si>
  <si>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</si>
  <si>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</si>
  <si>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</si>
  <si>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</si>
  <si>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</si>
  <si>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</si>
  <si>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</si>
  <si>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</si>
  <si>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</si>
  <si>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</si>
  <si>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</si>
  <si>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</si>
  <si>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</si>
  <si>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</si>
  <si>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</si>
  <si>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</si>
  <si>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</si>
  <si>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</si>
  <si>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</si>
  <si>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</si>
  <si>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</si>
  <si>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</si>
  <si>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</si>
  <si>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</si>
  <si>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</si>
  <si>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</si>
  <si>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</si>
  <si>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</si>
  <si>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</si>
  <si>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</si>
  <si>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</si>
  <si>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</si>
  <si>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</si>
  <si>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</si>
  <si>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</si>
  <si>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</si>
  <si>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</si>
  <si>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</si>
  <si>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</si>
  <si>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</si>
  <si>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</si>
  <si>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</si>
  <si>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</si>
  <si>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</si>
  <si>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</si>
  <si>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</si>
  <si>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</si>
  <si>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</si>
  <si>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</si>
  <si>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</si>
  <si>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</si>
  <si>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</si>
  <si>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</si>
  <si>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</si>
  <si>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</si>
  <si>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</si>
  <si>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</si>
  <si>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</si>
  <si>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</si>
  <si>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</si>
  <si>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</si>
  <si>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</si>
  <si>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</si>
  <si>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</si>
  <si>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</si>
  <si>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</si>
  <si>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</si>
  <si>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</si>
  <si>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</si>
  <si>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</si>
  <si>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</si>
  <si>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</si>
  <si>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</si>
  <si>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</si>
  <si>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</si>
  <si>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</si>
  <si>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</si>
  <si>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</si>
  <si>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</si>
  <si>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</si>
  <si>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</si>
  <si>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</si>
  <si>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</si>
  <si>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</si>
  <si>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</si>
  <si>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</si>
  <si>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</si>
  <si>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</si>
  <si>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</si>
  <si>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</si>
  <si>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</si>
  <si>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</si>
  <si>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</si>
  <si>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</si>
  <si>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</si>
  <si>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</si>
  <si>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</si>
  <si>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</si>
  <si>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</si>
  <si>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</si>
  <si>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</si>
  <si>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</si>
  <si>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</si>
  <si>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</si>
  <si>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</si>
  <si>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</si>
  <si>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</si>
  <si>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</si>
  <si>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</si>
  <si>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</si>
  <si>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</si>
  <si>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</si>
  <si>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</si>
  <si>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</si>
  <si>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</si>
  <si>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</si>
  <si>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</si>
  <si>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</si>
  <si>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</si>
  <si>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</si>
  <si>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</si>
  <si>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</si>
  <si>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</si>
  <si>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</si>
  <si>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</si>
  <si>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</si>
  <si>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</si>
  <si>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</si>
  <si>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</si>
  <si>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</si>
  <si>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</si>
  <si>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</si>
  <si>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</si>
  <si>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</si>
  <si>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</si>
  <si>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</si>
  <si>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</si>
  <si>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</si>
  <si>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</si>
  <si>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</si>
  <si>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</si>
  <si>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</si>
  <si>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</si>
  <si>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</si>
  <si>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</si>
  <si>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</si>
  <si>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</si>
  <si>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</si>
  <si>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</si>
  <si>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</si>
  <si>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</si>
  <si>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</si>
  <si>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</si>
  <si>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</si>
  <si>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</si>
  <si>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</si>
  <si>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</si>
  <si>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</si>
  <si>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</si>
  <si>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</si>
  <si>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</si>
  <si>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</si>
  <si>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</si>
  <si>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</si>
  <si>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</si>
  <si>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</si>
  <si>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</si>
  <si>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</si>
  <si>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</si>
  <si>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</si>
  <si>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</si>
  <si>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</si>
  <si>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</si>
  <si>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</si>
  <si>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</si>
  <si>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</si>
  <si>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</si>
  <si>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</si>
  <si>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</si>
  <si>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</si>
  <si>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</si>
  <si>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</si>
  <si>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</si>
  <si>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</si>
  <si>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</si>
  <si>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</si>
  <si>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</si>
  <si>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</si>
  <si>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</si>
  <si>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</si>
  <si>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</si>
  <si>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</si>
  <si>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</si>
  <si>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</si>
  <si>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</si>
  <si>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</si>
  <si>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</si>
  <si>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</si>
  <si>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</si>
  <si>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</si>
  <si>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</si>
  <si>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</si>
  <si>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</si>
  <si>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</si>
  <si>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</si>
  <si>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</si>
  <si>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</si>
  <si>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</si>
  <si>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</si>
  <si>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</si>
  <si>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</si>
  <si>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</si>
  <si>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</si>
  <si>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</si>
  <si>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</si>
  <si>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</si>
  <si>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</si>
  <si>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</si>
  <si>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</si>
  <si>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</si>
  <si>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</si>
  <si>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</si>
  <si>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</si>
  <si>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</si>
  <si>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</si>
  <si>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</si>
  <si>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</si>
  <si>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</si>
  <si>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</si>
  <si>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</si>
  <si>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</si>
  <si>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</si>
  <si>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</si>
  <si>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</si>
  <si>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</si>
  <si>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</si>
  <si>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</si>
  <si>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</si>
  <si>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</si>
  <si>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</si>
  <si>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</si>
  <si>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</si>
  <si>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</si>
  <si>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</si>
  <si>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</si>
  <si>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</si>
  <si>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</si>
  <si>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</si>
  <si>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</si>
  <si>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</si>
  <si>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</si>
  <si>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</si>
  <si>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</si>
  <si>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</si>
  <si>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</si>
  <si>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</si>
  <si>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</si>
  <si>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</si>
  <si>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</si>
  <si>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</si>
  <si>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</si>
  <si>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</si>
  <si>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</si>
  <si>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</si>
  <si>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</si>
  <si>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</si>
  <si>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</si>
  <si>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</si>
  <si>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</si>
  <si>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</si>
  <si>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</si>
  <si>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</si>
  <si>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</si>
  <si>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</si>
  <si>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</si>
  <si>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</si>
  <si>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</si>
  <si>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</si>
  <si>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</si>
  <si>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</si>
  <si>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</si>
  <si>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</si>
  <si>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</si>
  <si>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</si>
  <si>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</si>
  <si>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</si>
  <si>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</si>
  <si>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</si>
  <si>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</si>
  <si>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</si>
  <si>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</si>
  <si>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</si>
  <si>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</si>
  <si>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</si>
  <si>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</si>
  <si>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</si>
  <si>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</si>
  <si>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</si>
  <si>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</si>
  <si>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</si>
  <si>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</si>
  <si>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</si>
  <si>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</si>
  <si>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</si>
  <si>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</si>
  <si>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</si>
  <si>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</si>
  <si>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</si>
  <si>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</si>
  <si>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</si>
  <si>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</si>
  <si>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</si>
  <si>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</si>
  <si>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</si>
  <si>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</si>
  <si>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</si>
  <si>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</si>
  <si>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</si>
  <si>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</si>
  <si>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</si>
  <si>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</si>
  <si>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</si>
  <si>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</si>
  <si>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</si>
  <si>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</si>
  <si>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</si>
  <si>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</si>
  <si>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</si>
  <si>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</si>
  <si>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</si>
  <si>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</si>
  <si>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</si>
  <si>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</si>
  <si>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</si>
  <si>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</si>
  <si>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</si>
  <si>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</si>
  <si>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</si>
  <si>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</si>
  <si>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</si>
  <si>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</si>
  <si>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</si>
  <si>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</si>
  <si>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</si>
  <si>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</si>
  <si>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</si>
  <si>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</si>
  <si>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</si>
  <si>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</si>
  <si>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</si>
  <si>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</si>
  <si>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</si>
  <si>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</si>
  <si>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</si>
  <si>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</si>
  <si>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</si>
  <si>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</si>
  <si>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</si>
  <si>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</si>
  <si>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</si>
  <si>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</si>
  <si>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</si>
  <si>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</si>
  <si>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</si>
  <si>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</si>
  <si>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</si>
  <si>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</si>
  <si>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</si>
  <si>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</si>
  <si>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</si>
  <si>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</si>
  <si>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</si>
  <si>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</si>
  <si>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</si>
  <si>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</si>
  <si>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</si>
  <si>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</si>
  <si>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</si>
  <si>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</si>
  <si>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</si>
  <si>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</si>
  <si>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</si>
  <si>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</si>
  <si>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</si>
  <si>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</si>
  <si>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</si>
  <si>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</si>
  <si>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</si>
  <si>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</si>
  <si>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</si>
  <si>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</si>
  <si>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</si>
  <si>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</si>
  <si>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</si>
  <si>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</si>
  <si>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</si>
  <si>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</si>
  <si>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</si>
  <si>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</si>
  <si>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</si>
  <si>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</si>
  <si>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</si>
  <si>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</si>
  <si>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</si>
  <si>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</si>
  <si>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</si>
  <si>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</si>
  <si>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</si>
  <si>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</si>
  <si>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</si>
  <si>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</si>
  <si>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</si>
  <si>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</si>
  <si>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</si>
  <si>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</si>
  <si>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</si>
  <si>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</si>
  <si>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</si>
  <si>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</si>
  <si>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</si>
  <si>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</si>
  <si>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</si>
  <si>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</si>
  <si>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</si>
  <si>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</si>
  <si>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</si>
  <si>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</si>
  <si>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</si>
  <si>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</si>
  <si>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</si>
  <si>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</si>
  <si>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</si>
  <si>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</si>
  <si>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</si>
  <si>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</si>
  <si>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</si>
  <si>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</si>
  <si>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</si>
  <si>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</si>
  <si>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</si>
  <si>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</si>
  <si>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</si>
  <si>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</si>
  <si>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</si>
  <si>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</si>
  <si>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</si>
  <si>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</si>
  <si>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</si>
  <si>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</si>
  <si>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</si>
  <si>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</si>
  <si>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</si>
  <si>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</si>
  <si>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</si>
  <si>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</si>
  <si>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</si>
  <si>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</si>
  <si>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</si>
  <si>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</si>
  <si>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</si>
  <si>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</si>
  <si>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</si>
  <si>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</si>
  <si>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</si>
  <si>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</si>
  <si>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</si>
  <si>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</si>
  <si>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</si>
  <si>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</si>
  <si>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</si>
  <si>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</si>
  <si>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</si>
  <si>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</si>
  <si>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</si>
  <si>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</si>
  <si>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</si>
  <si>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</si>
  <si>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</si>
  <si>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</si>
  <si>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</si>
  <si>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</si>
  <si>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</si>
  <si>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</si>
  <si>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</si>
  <si>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</si>
  <si>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</si>
  <si>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</si>
  <si>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</si>
  <si>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</si>
  <si>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</si>
  <si>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</si>
  <si>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</si>
  <si>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</si>
  <si>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</si>
  <si>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</si>
  <si>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</si>
  <si>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</si>
  <si>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</si>
  <si>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</si>
  <si>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</si>
  <si>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</si>
  <si>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</si>
  <si>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</si>
  <si>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</si>
  <si>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</si>
  <si>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</si>
  <si>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</si>
  <si>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</si>
  <si>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</si>
  <si>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</si>
  <si>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</si>
  <si>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</si>
  <si>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</si>
  <si>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</si>
  <si>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</si>
  <si>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</si>
  <si>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</si>
  <si>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</si>
  <si>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</si>
  <si>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</si>
  <si>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</si>
  <si>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</si>
  <si>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</si>
  <si>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</si>
  <si>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</si>
  <si>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</si>
  <si>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</si>
  <si>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</si>
  <si>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</si>
  <si>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</si>
  <si>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</si>
  <si>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</si>
  <si>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</si>
  <si>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</si>
  <si>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</si>
  <si>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</si>
  <si>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</si>
  <si>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</si>
  <si>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</si>
  <si>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</si>
  <si>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</si>
  <si>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</si>
  <si>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</si>
  <si>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</si>
  <si>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</si>
  <si>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</si>
  <si>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</si>
  <si>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</si>
  <si>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</si>
  <si>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</si>
  <si>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</si>
  <si>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</si>
  <si>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</si>
  <si>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</si>
  <si>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</si>
  <si>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</si>
  <si>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</si>
  <si>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</si>
  <si>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</si>
  <si>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</si>
  <si>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</si>
  <si>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</si>
  <si>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</si>
  <si>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</si>
  <si>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</si>
  <si>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</si>
  <si>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</si>
  <si>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</si>
  <si>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</si>
  <si>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</si>
  <si>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</si>
  <si>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</si>
  <si>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</si>
  <si>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</si>
  <si>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</si>
  <si>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</si>
  <si>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</si>
  <si>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</si>
  <si>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</si>
  <si>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</si>
  <si>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</si>
  <si>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</si>
  <si>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</si>
  <si>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</si>
  <si>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</si>
  <si>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</si>
  <si>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</si>
  <si>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</si>
  <si>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</si>
  <si>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</si>
  <si>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</si>
  <si>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</si>
  <si>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</si>
  <si>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</si>
  <si>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</si>
  <si>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</si>
  <si>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</si>
  <si>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</si>
  <si>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</si>
  <si>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</si>
  <si>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</si>
  <si>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</si>
  <si>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</si>
  <si>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</si>
  <si>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</si>
  <si>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</si>
  <si>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</si>
  <si>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</si>
  <si>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</si>
  <si>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</si>
  <si>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</si>
  <si>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</si>
  <si>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</si>
  <si>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</si>
  <si>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</si>
  <si>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</si>
  <si>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</si>
  <si>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</si>
  <si>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</si>
  <si>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</si>
  <si>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</si>
  <si>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</si>
  <si>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</si>
  <si>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</si>
  <si>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</si>
  <si>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</si>
  <si>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</si>
  <si>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</si>
  <si>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</si>
  <si>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</si>
  <si>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</si>
  <si>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</si>
  <si>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</si>
  <si>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</si>
  <si>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</si>
  <si>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</si>
  <si>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</si>
  <si>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</si>
  <si>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</si>
  <si>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</si>
  <si>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</si>
  <si>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</si>
  <si>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</si>
  <si>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</si>
  <si>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</si>
  <si>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</si>
  <si>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</si>
  <si>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</si>
  <si>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</si>
  <si>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</si>
  <si>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</si>
  <si>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</si>
  <si>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</si>
  <si>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</si>
  <si>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</si>
  <si>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</si>
  <si>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</si>
  <si>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</si>
  <si>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</si>
  <si>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</si>
  <si>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</si>
  <si>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</si>
  <si>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</si>
  <si>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</si>
  <si>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</si>
  <si>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</si>
  <si>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</si>
  <si>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</si>
  <si>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</si>
  <si>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</si>
  <si>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</si>
  <si>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</si>
  <si>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</si>
  <si>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</si>
  <si>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</si>
  <si>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</si>
  <si>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</si>
  <si>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</si>
  <si>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</si>
  <si>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</si>
  <si>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</si>
  <si>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</si>
  <si>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</si>
  <si>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</si>
  <si>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</si>
  <si>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</si>
  <si>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</si>
  <si>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</si>
  <si>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</si>
  <si>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</si>
  <si>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</si>
  <si>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</si>
  <si>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</si>
  <si>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</si>
  <si>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</si>
  <si>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</si>
  <si>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</si>
  <si>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</si>
  <si>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</si>
  <si>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</si>
  <si>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</si>
  <si>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</si>
  <si>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</si>
  <si>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</si>
  <si>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</si>
  <si>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</si>
  <si>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</si>
  <si>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</si>
  <si>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</si>
  <si>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</si>
  <si>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</si>
  <si>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</si>
  <si>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</si>
  <si>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</si>
  <si>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</si>
  <si>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</si>
  <si>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</si>
  <si>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</si>
  <si>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</si>
  <si>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</si>
  <si>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</si>
  <si>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</si>
  <si>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</si>
  <si>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</si>
  <si>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</si>
  <si>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</si>
  <si>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</si>
  <si>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</si>
  <si>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</si>
  <si>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</si>
  <si>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</si>
  <si>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</si>
  <si>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</si>
  <si>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</si>
  <si>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</si>
  <si>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</si>
  <si>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</si>
  <si>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</si>
  <si>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</si>
  <si>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</si>
  <si>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</si>
  <si>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</si>
  <si>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</si>
  <si>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</si>
  <si>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</si>
  <si>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</si>
  <si>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</si>
  <si>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</si>
  <si>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</si>
  <si>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</si>
  <si>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</si>
  <si>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</si>
  <si>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</si>
  <si>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</si>
  <si>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</si>
  <si>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</si>
  <si>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</si>
  <si>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</si>
  <si>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</si>
  <si>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</si>
  <si>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</si>
  <si>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</si>
  <si>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</si>
  <si>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</si>
  <si>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</si>
  <si>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</si>
  <si>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</si>
  <si>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</si>
  <si>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</si>
  <si>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</si>
  <si>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</si>
  <si>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</si>
  <si>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</si>
  <si>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</si>
  <si>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</si>
  <si>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</si>
  <si>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</si>
  <si>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</si>
  <si>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</si>
  <si>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</si>
  <si>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</si>
  <si>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</si>
  <si>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</si>
  <si>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</si>
  <si>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</si>
  <si>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</si>
  <si>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</si>
  <si>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</si>
  <si>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</si>
  <si>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</si>
  <si>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</si>
  <si>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</si>
  <si>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</si>
  <si>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</si>
  <si>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</si>
  <si>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</si>
  <si>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</si>
  <si>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</si>
  <si>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</si>
  <si>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</si>
  <si>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</si>
  <si>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</si>
  <si>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</si>
  <si>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</si>
  <si>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</si>
  <si>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</si>
  <si>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</si>
  <si>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</si>
  <si>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</si>
  <si>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</si>
  <si>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</si>
  <si>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</si>
  <si>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</si>
  <si>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</si>
  <si>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</si>
  <si>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</si>
  <si>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</si>
  <si>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</si>
  <si>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</si>
  <si>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</si>
  <si>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</si>
  <si>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</si>
  <si>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</si>
  <si>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</si>
  <si>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</si>
  <si>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</si>
  <si>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</si>
  <si>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</si>
  <si>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</si>
  <si>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</si>
  <si>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</si>
  <si>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</si>
  <si>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</si>
  <si>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</si>
  <si>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</si>
  <si>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</si>
  <si>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</si>
  <si>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</si>
  <si>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</si>
  <si>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</si>
  <si>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</si>
  <si>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</si>
  <si>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</si>
  <si>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</si>
  <si>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</si>
  <si>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</si>
  <si>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</si>
  <si>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</si>
  <si>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</si>
  <si>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</si>
  <si>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</si>
  <si>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</si>
  <si>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</si>
  <si>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</si>
  <si>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</si>
  <si>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</si>
  <si>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</si>
  <si>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</si>
  <si>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</si>
  <si>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</si>
  <si>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</si>
  <si>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</si>
  <si>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</si>
  <si>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</si>
  <si>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</si>
  <si>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</si>
  <si>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</si>
  <si>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</si>
  <si>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</si>
  <si>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</si>
  <si>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</si>
  <si>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</si>
  <si>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</si>
  <si>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</si>
  <si>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</si>
  <si>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</si>
  <si>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</si>
  <si>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</si>
  <si>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</si>
  <si>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</si>
  <si>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</si>
  <si>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</si>
  <si>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</si>
  <si>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</si>
  <si>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</si>
  <si>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</si>
  <si>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</si>
  <si>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</si>
  <si>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</si>
  <si>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</si>
  <si>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</si>
  <si>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</si>
  <si>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</si>
  <si>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</si>
  <si>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</si>
  <si>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</si>
  <si>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</si>
  <si>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</si>
  <si>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</si>
  <si>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</si>
  <si>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</si>
  <si>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</si>
  <si>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</si>
  <si>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</si>
  <si>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</si>
  <si>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</si>
  <si>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</si>
  <si>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</si>
  <si>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</si>
  <si>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</si>
  <si>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</si>
  <si>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</si>
  <si>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</si>
  <si>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</si>
  <si>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</si>
  <si>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</si>
  <si>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</si>
  <si>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</si>
  <si>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</si>
  <si>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</si>
  <si>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</si>
  <si>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</si>
  <si>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</si>
  <si>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</si>
  <si>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</si>
  <si>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</si>
  <si>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</si>
  <si>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</si>
  <si>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</si>
  <si>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</si>
  <si>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</si>
  <si>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</si>
  <si>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</si>
  <si>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</si>
  <si>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</si>
  <si>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</si>
  <si>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</si>
  <si>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</si>
  <si>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</si>
  <si>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</si>
  <si>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</si>
  <si>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</si>
  <si>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</si>
  <si>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</si>
  <si>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</si>
  <si>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</si>
  <si>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</si>
  <si>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</si>
  <si>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</si>
  <si>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</si>
  <si>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</si>
  <si>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</si>
  <si>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</si>
  <si>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</si>
  <si>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</si>
  <si>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</si>
  <si>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</si>
  <si>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</si>
  <si>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</si>
  <si>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</si>
  <si>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</si>
  <si>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</si>
  <si>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</si>
  <si>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</si>
  <si>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</si>
  <si>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</si>
  <si>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</si>
  <si>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</si>
  <si>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</si>
  <si>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</si>
  <si>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</si>
  <si>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</si>
  <si>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</si>
  <si>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</si>
  <si>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</si>
  <si>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</si>
  <si>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</si>
  <si>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</si>
  <si>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</si>
  <si>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</si>
  <si>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</si>
  <si>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</si>
  <si>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</si>
  <si>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</si>
  <si>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</si>
  <si>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</si>
  <si>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</si>
  <si>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</si>
  <si>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</si>
  <si>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</si>
  <si>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</si>
  <si>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</si>
  <si>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</si>
  <si>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</si>
  <si>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</si>
  <si>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</si>
  <si>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</si>
  <si>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</si>
  <si>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</si>
  <si>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</si>
  <si>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</si>
  <si>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</si>
  <si>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</si>
  <si>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</si>
  <si>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</si>
  <si>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</si>
  <si>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</si>
  <si>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</si>
  <si>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</si>
  <si>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</si>
  <si>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</si>
  <si>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</si>
  <si>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</si>
  <si>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</si>
  <si>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</si>
  <si>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</si>
  <si>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</si>
  <si>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</si>
  <si>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</si>
  <si>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</si>
  <si>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</si>
  <si>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</si>
  <si>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</si>
  <si>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</si>
  <si>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</si>
  <si>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</si>
  <si>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</si>
  <si>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</si>
  <si>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</si>
  <si>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</si>
  <si>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</si>
  <si>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</si>
  <si>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</si>
  <si>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</si>
  <si>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</si>
  <si>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</si>
  <si>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</si>
  <si>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</si>
  <si>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</si>
  <si>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</si>
  <si>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</si>
  <si>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</si>
  <si>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</si>
  <si>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</si>
  <si>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</si>
  <si>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</si>
  <si>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</si>
  <si>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</si>
  <si>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</si>
  <si>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</si>
  <si>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</si>
  <si>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</si>
  <si>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</si>
  <si>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</si>
  <si>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</si>
  <si>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</si>
  <si>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</si>
  <si>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</si>
  <si>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</si>
  <si>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</si>
  <si>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</si>
  <si>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</si>
  <si>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</si>
  <si>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</si>
  <si>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</si>
  <si>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</si>
  <si>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</si>
  <si>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</si>
  <si>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</si>
  <si>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</si>
  <si>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</si>
  <si>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</si>
  <si>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</si>
  <si>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</si>
  <si>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</si>
  <si>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</si>
  <si>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</si>
  <si>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</si>
  <si>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</si>
  <si>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</si>
  <si>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</si>
  <si>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</si>
  <si>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</si>
  <si>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</si>
  <si>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</si>
  <si>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</si>
  <si>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</si>
  <si>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</si>
  <si>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</si>
  <si>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</si>
  <si>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</si>
  <si>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</si>
  <si>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</si>
  <si>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</si>
  <si>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</si>
  <si>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</si>
  <si>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</si>
  <si>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</si>
  <si>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</si>
  <si>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</si>
  <si>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</si>
  <si>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</si>
  <si>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</si>
  <si>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</si>
  <si>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</si>
  <si>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</si>
  <si>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</si>
  <si>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</si>
  <si>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</si>
  <si>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</si>
  <si>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</si>
  <si>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</si>
  <si>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</si>
  <si>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</si>
  <si>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</si>
  <si>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</si>
  <si>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</si>
  <si>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</si>
  <si>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</si>
  <si>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</si>
  <si>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</si>
  <si>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</si>
  <si>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</si>
  <si>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</si>
  <si>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</si>
  <si>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</si>
  <si>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</si>
  <si>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</si>
  <si>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</si>
  <si>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</si>
  <si>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</si>
  <si>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</si>
  <si>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</si>
  <si>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</si>
  <si>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</si>
  <si>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</si>
  <si>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</si>
  <si>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</si>
  <si>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</si>
  <si>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</si>
  <si>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</si>
  <si>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</si>
  <si>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</si>
  <si>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</si>
  <si>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</si>
  <si>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</si>
  <si>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</si>
  <si>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</si>
  <si>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</si>
  <si>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</si>
  <si>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</si>
  <si>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</si>
  <si>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</si>
  <si>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</si>
  <si>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</si>
  <si>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</si>
  <si>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</si>
  <si>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</si>
  <si>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</si>
  <si>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</si>
  <si>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</si>
  <si>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</si>
  <si>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</si>
  <si>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</si>
  <si>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</si>
  <si>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</si>
  <si>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</si>
  <si>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</si>
  <si>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</si>
  <si>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</si>
  <si>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</si>
  <si>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</si>
  <si>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</si>
  <si>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</si>
  <si>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</si>
  <si>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</si>
  <si>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</si>
  <si>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</si>
  <si>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</si>
  <si>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</si>
  <si>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</si>
  <si>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</si>
  <si>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</si>
  <si>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</si>
  <si>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</si>
  <si>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</si>
  <si>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</si>
  <si>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</si>
  <si>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</si>
  <si>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</si>
  <si>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</si>
  <si>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</si>
  <si>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</si>
  <si>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</si>
  <si>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</si>
  <si>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</si>
  <si>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</si>
  <si>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</si>
  <si>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</si>
  <si>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</si>
  <si>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</si>
  <si>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</si>
  <si>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</si>
  <si>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</si>
  <si>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</si>
  <si>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</si>
  <si>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</si>
  <si>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</si>
  <si>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</si>
  <si>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</si>
  <si>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</si>
  <si>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</si>
  <si>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</si>
  <si>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</si>
  <si>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</si>
  <si>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</si>
  <si>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</si>
  <si>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</si>
  <si>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</si>
  <si>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</si>
  <si>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</si>
  <si>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</si>
  <si>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</si>
  <si>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</si>
  <si>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</si>
  <si>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</si>
  <si>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</si>
  <si>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</si>
  <si>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</si>
  <si>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</si>
  <si>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</si>
  <si>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</si>
  <si>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</si>
  <si>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</si>
  <si>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</si>
  <si>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</si>
  <si>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</si>
  <si>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</si>
  <si>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</si>
  <si>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</si>
  <si>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</si>
  <si>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</si>
  <si>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</si>
  <si>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</si>
  <si>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</si>
  <si>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</si>
  <si>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</si>
  <si>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</si>
  <si>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</si>
  <si>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</si>
  <si>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</si>
  <si>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</si>
  <si>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</si>
  <si>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</si>
  <si>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</si>
  <si>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</si>
  <si>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</si>
  <si>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</si>
  <si>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</si>
  <si>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</si>
  <si>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</si>
  <si>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</si>
  <si>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</si>
  <si>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</si>
  <si>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</si>
  <si>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</si>
  <si>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</si>
  <si>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</si>
  <si>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</si>
  <si>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</si>
  <si>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</si>
  <si>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</si>
  <si>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</si>
  <si>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</si>
  <si>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</si>
  <si>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</si>
  <si>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</si>
  <si>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</si>
  <si>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</si>
  <si>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</si>
  <si>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</si>
  <si>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</si>
  <si>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</si>
  <si>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</si>
  <si>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</si>
  <si>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</si>
  <si>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</si>
  <si>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</si>
  <si>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</si>
  <si>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</si>
  <si>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</si>
  <si>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</si>
  <si>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</si>
  <si>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</si>
  <si>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</si>
  <si>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</si>
  <si>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</si>
  <si>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</si>
  <si>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</si>
  <si>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</si>
  <si>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</si>
  <si>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</si>
  <si>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</si>
  <si>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</si>
  <si>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</si>
  <si>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</si>
  <si>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</si>
  <si>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</si>
  <si>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</si>
  <si>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</si>
  <si>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</si>
  <si>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</si>
  <si>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</si>
  <si>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</si>
  <si>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</si>
  <si>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</si>
  <si>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</si>
  <si>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</si>
  <si>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</si>
  <si>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</si>
  <si>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</si>
  <si>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</si>
  <si>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</si>
  <si>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</si>
  <si>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</si>
  <si>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</si>
  <si>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</si>
  <si>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</si>
  <si>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</si>
  <si>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</si>
  <si>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</si>
  <si>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</si>
  <si>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</si>
  <si>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</si>
  <si>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</si>
  <si>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</si>
  <si>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</si>
  <si>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</si>
  <si>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</si>
  <si>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</si>
  <si>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</si>
  <si>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</si>
  <si>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</si>
  <si>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</si>
  <si>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</si>
  <si>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</si>
  <si>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</si>
  <si>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</si>
  <si>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</si>
  <si>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</si>
  <si>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</si>
  <si>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</si>
  <si>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</si>
  <si>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</si>
  <si>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</si>
  <si>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</si>
  <si>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</si>
  <si>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</si>
  <si>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</si>
  <si>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</si>
  <si>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</si>
  <si>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</si>
  <si>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</si>
  <si>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</si>
  <si>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</si>
  <si>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</si>
  <si>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</si>
  <si>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</si>
  <si>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</si>
  <si>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</si>
  <si>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</si>
  <si>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</si>
  <si>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</si>
  <si>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</si>
  <si>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</si>
  <si>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</si>
  <si>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</si>
  <si>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</si>
  <si>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</si>
  <si>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</si>
  <si>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</si>
  <si>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</si>
  <si>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</si>
  <si>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</si>
  <si>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</si>
  <si>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</si>
  <si>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</si>
  <si>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</si>
  <si>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</si>
  <si>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</si>
  <si>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</si>
  <si>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</si>
  <si>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</si>
  <si>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</si>
  <si>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</si>
  <si>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</si>
  <si>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</si>
  <si>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</si>
  <si>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</si>
  <si>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</si>
  <si>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</si>
  <si>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</si>
  <si>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</si>
  <si>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</si>
  <si>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</si>
  <si>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</si>
  <si>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</si>
  <si>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</si>
  <si>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</si>
  <si>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</si>
  <si>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</si>
  <si>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</si>
  <si>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</si>
  <si>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</si>
  <si>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</si>
  <si>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</si>
  <si>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</si>
  <si>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</si>
  <si>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</si>
  <si>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</si>
  <si>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</si>
  <si>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</si>
  <si>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</si>
  <si>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</si>
  <si>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</si>
  <si>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</si>
  <si>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</si>
  <si>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</si>
  <si>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</si>
  <si>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</si>
  <si>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</si>
  <si>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</si>
  <si>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</si>
  <si>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</si>
  <si>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</si>
  <si>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</si>
  <si>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</si>
  <si>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</si>
  <si>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</si>
  <si>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</si>
  <si>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</si>
  <si>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</si>
  <si>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</si>
  <si>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</si>
  <si>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</si>
  <si>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</si>
  <si>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</si>
  <si>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</si>
  <si>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</si>
  <si>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</si>
  <si>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</si>
  <si>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</si>
  <si>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</si>
  <si>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</si>
  <si>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</si>
  <si>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</si>
  <si>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</si>
  <si>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</si>
  <si>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</si>
  <si>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</si>
  <si>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</si>
  <si>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</si>
  <si>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</si>
  <si>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</si>
  <si>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</si>
  <si>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</si>
  <si>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</si>
  <si>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</si>
  <si>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</si>
  <si>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</si>
  <si>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</si>
  <si>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</si>
  <si>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</si>
  <si>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</si>
  <si>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</si>
  <si>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</si>
  <si>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</si>
  <si>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</si>
  <si>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</si>
  <si>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</si>
  <si>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</si>
  <si>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</si>
  <si>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</si>
  <si>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</si>
  <si>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</si>
  <si>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</si>
  <si>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</si>
  <si>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</si>
  <si>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</si>
  <si>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</si>
  <si>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</si>
  <si>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</si>
  <si>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</si>
  <si>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</si>
  <si>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</si>
  <si>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</si>
  <si>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</si>
  <si>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</si>
  <si>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</si>
  <si>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</si>
  <si>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</si>
  <si>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</si>
  <si>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</si>
  <si>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</si>
  <si>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</si>
  <si>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</si>
  <si>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</si>
  <si>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</si>
  <si>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</si>
  <si>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</si>
  <si>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</si>
  <si>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</si>
  <si>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</si>
  <si>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</si>
  <si>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</si>
  <si>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</si>
  <si>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</si>
  <si>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</si>
  <si>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</si>
  <si>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</si>
  <si>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</si>
  <si>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</si>
  <si>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</si>
  <si>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</si>
  <si>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</si>
  <si>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</si>
  <si>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</si>
  <si>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</si>
  <si>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</si>
  <si>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</si>
  <si>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</si>
  <si>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</si>
  <si>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</si>
  <si>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</si>
  <si>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</si>
  <si>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</si>
  <si>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</si>
  <si>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</si>
  <si>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</si>
  <si>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</si>
  <si>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</si>
  <si>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</si>
  <si>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</si>
  <si>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</si>
  <si>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</si>
  <si>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</si>
  <si>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</si>
  <si>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</si>
  <si>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</si>
  <si>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</si>
  <si>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</si>
  <si>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</si>
  <si>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</si>
  <si>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</si>
  <si>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</si>
  <si>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</si>
  <si>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</si>
  <si>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</si>
  <si>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</si>
  <si>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</si>
  <si>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</si>
  <si>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</si>
  <si>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</si>
  <si>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</si>
  <si>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</si>
  <si>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</si>
  <si>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</si>
  <si>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</si>
  <si>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</si>
  <si>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</si>
  <si>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</si>
  <si>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</si>
  <si>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</si>
  <si>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</si>
  <si>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</si>
  <si>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</si>
  <si>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</si>
  <si>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</si>
  <si>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</si>
  <si>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</si>
  <si>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</si>
  <si>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</si>
  <si>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</si>
  <si>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</si>
  <si>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</si>
  <si>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</si>
  <si>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</si>
  <si>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</si>
  <si>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</si>
  <si>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</si>
  <si>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</si>
  <si>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</si>
  <si>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</si>
  <si>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</si>
  <si>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</si>
  <si>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</si>
  <si>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</si>
  <si>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</si>
  <si>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</si>
  <si>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</si>
  <si>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</si>
  <si>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</si>
  <si>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</si>
  <si>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</si>
  <si>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</si>
  <si>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</si>
  <si>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</si>
  <si>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</si>
  <si>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</si>
  <si>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</si>
  <si>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</si>
  <si>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</si>
  <si>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</si>
  <si>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</si>
  <si>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</si>
  <si>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</si>
  <si>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</si>
  <si>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</si>
  <si>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</si>
  <si>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</si>
  <si>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</si>
  <si>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</si>
  <si>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</si>
  <si>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</si>
  <si>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</si>
  <si>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</si>
  <si>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</si>
  <si>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</si>
  <si>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</si>
  <si>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</si>
  <si>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</si>
  <si>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</si>
  <si>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</si>
  <si>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</si>
  <si>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</si>
  <si>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</si>
  <si>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</si>
  <si>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</si>
  <si>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</si>
  <si>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</si>
  <si>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</si>
  <si>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</si>
  <si>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</si>
  <si>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</si>
  <si>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</si>
  <si>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</si>
  <si>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</si>
  <si>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</si>
  <si>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</si>
  <si>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</si>
  <si>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</si>
  <si>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</si>
  <si>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</si>
  <si>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</si>
  <si>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</si>
  <si>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</si>
  <si>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</si>
  <si>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</si>
  <si>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</si>
  <si>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</si>
  <si>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</si>
  <si>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</si>
  <si>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</si>
  <si>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</si>
  <si>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</si>
  <si>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</si>
  <si>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</si>
  <si>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</si>
  <si>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</si>
  <si>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</si>
  <si>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</si>
  <si>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</si>
  <si>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</si>
  <si>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</si>
  <si>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</si>
  <si>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</si>
  <si>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</si>
  <si>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</si>
  <si>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</si>
  <si>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</si>
  <si>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</si>
  <si>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</si>
  <si>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</si>
  <si>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</si>
  <si>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</si>
  <si>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</si>
  <si>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</si>
  <si>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</si>
  <si>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</si>
  <si>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</si>
  <si>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</si>
  <si>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</si>
  <si>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</si>
  <si>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</si>
  <si>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</si>
  <si>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</si>
  <si>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</si>
  <si>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</si>
  <si>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</si>
  <si>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</si>
  <si>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</si>
  <si>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</si>
  <si>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</si>
  <si>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</si>
  <si>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</si>
  <si>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</si>
  <si>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</si>
  <si>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</si>
  <si>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</si>
  <si>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</si>
  <si>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</si>
  <si>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</si>
  <si>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</si>
  <si>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</si>
  <si>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</si>
  <si>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</si>
  <si>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</si>
  <si>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</si>
  <si>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</si>
  <si>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</si>
  <si>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</si>
  <si>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</si>
  <si>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</si>
  <si>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</si>
  <si>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</si>
  <si>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</si>
  <si>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</si>
  <si>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</si>
  <si>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</si>
  <si>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</si>
  <si>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</si>
  <si>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</si>
  <si>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</si>
  <si>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</si>
  <si>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</si>
  <si>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</si>
  <si>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</si>
  <si>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</si>
  <si>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</si>
  <si>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</si>
  <si>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</si>
  <si>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</si>
  <si>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</si>
  <si>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</si>
  <si>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</si>
  <si>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</si>
  <si>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</si>
  <si>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</si>
  <si>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</si>
  <si>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</si>
  <si>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</si>
  <si>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</si>
  <si>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</si>
  <si>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</si>
  <si>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</si>
  <si>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</si>
  <si>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</si>
  <si>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</si>
  <si>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</si>
  <si>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</si>
  <si>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</si>
  <si>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</si>
  <si>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</si>
  <si>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</si>
  <si>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</si>
  <si>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</si>
  <si>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</si>
  <si>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</si>
  <si>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</si>
  <si>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</si>
  <si>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</si>
  <si>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</si>
  <si>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</si>
  <si>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</si>
  <si>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</si>
  <si>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</si>
  <si>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</si>
  <si>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</si>
  <si>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</si>
  <si>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</si>
  <si>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</si>
  <si>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</si>
  <si>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</si>
  <si>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</si>
  <si>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</si>
  <si>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</si>
  <si>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</si>
  <si>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</si>
  <si>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</si>
  <si>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</si>
  <si>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</si>
  <si>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</si>
  <si>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</si>
  <si>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</si>
  <si>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</si>
  <si>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</si>
  <si>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</si>
  <si>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</si>
  <si>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</si>
  <si>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</si>
  <si>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</si>
  <si>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</si>
  <si>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</si>
  <si>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</si>
  <si>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</si>
  <si>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</si>
  <si>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</si>
  <si>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</si>
  <si>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</si>
  <si>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</si>
  <si>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</si>
  <si>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</si>
  <si>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</si>
  <si>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</si>
  <si>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</si>
  <si>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</si>
  <si>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</si>
  <si>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</si>
  <si>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</si>
  <si>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</si>
  <si>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</si>
  <si>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</si>
  <si>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</si>
  <si>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</si>
  <si>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</si>
  <si>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</si>
  <si>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</si>
  <si>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</si>
  <si>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</si>
  <si>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</si>
  <si>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</si>
  <si>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</si>
  <si>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</si>
  <si>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</si>
  <si>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</si>
  <si>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</si>
  <si>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</si>
  <si>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</si>
  <si>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</si>
  <si>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</si>
  <si>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</si>
  <si>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</si>
  <si>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</si>
  <si>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</si>
  <si>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</si>
  <si>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</si>
  <si>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</si>
  <si>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</si>
  <si>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</si>
  <si>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</si>
  <si>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</si>
  <si>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</si>
  <si>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</si>
  <si>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</si>
  <si>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</si>
  <si>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</si>
  <si>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</si>
  <si>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</si>
  <si>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</si>
  <si>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</si>
  <si>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</si>
  <si>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</si>
  <si>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</si>
  <si>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</si>
  <si>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</si>
  <si>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</si>
  <si>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</si>
  <si>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</si>
  <si>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</si>
  <si>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</si>
  <si>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</si>
  <si>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</si>
  <si>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</si>
  <si>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</si>
  <si>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</si>
  <si>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</si>
  <si>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</si>
  <si>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</si>
  <si>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</si>
  <si>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</si>
  <si>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</si>
  <si>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</si>
  <si>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</si>
  <si>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</si>
  <si>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</si>
  <si>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</si>
  <si>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</si>
  <si>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</si>
  <si>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</si>
  <si>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</si>
  <si>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</si>
  <si>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</si>
  <si>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</si>
  <si>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</si>
  <si>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</si>
  <si>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</si>
  <si>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</si>
  <si>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</si>
  <si>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</si>
  <si>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</si>
  <si>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</si>
  <si>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</si>
  <si>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</si>
  <si>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</si>
  <si>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</si>
  <si>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</si>
  <si>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</si>
  <si>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</si>
  <si>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</si>
  <si>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</si>
  <si>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</si>
  <si>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</si>
  <si>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</si>
  <si>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</si>
  <si>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</si>
  <si>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</si>
  <si>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</si>
  <si>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</si>
  <si>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</si>
  <si>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</si>
  <si>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</si>
  <si>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</si>
  <si>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</si>
  <si>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</si>
  <si>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</si>
  <si>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</si>
  <si>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</si>
  <si>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</si>
  <si>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</si>
  <si>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</si>
  <si>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</si>
  <si>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</si>
  <si>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</si>
  <si>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</si>
  <si>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</si>
  <si>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</si>
  <si>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</si>
  <si>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</si>
  <si>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</si>
  <si>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</si>
  <si>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</si>
  <si>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</si>
  <si>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</si>
  <si>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</si>
  <si>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</si>
  <si>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</si>
  <si>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</si>
  <si>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</si>
  <si>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</si>
  <si>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</si>
  <si>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</si>
  <si>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</si>
  <si>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</si>
  <si>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</si>
  <si>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</si>
  <si>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</si>
  <si>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</si>
  <si>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</si>
  <si>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</si>
  <si>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</si>
  <si>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</si>
  <si>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</si>
  <si>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</si>
  <si>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</si>
  <si>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</si>
  <si>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</si>
  <si>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</si>
  <si>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</si>
  <si>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</si>
  <si>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</si>
  <si>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</si>
  <si>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</si>
  <si>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</si>
  <si>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</si>
  <si>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</si>
  <si>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</si>
  <si>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</si>
  <si>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</si>
  <si>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</si>
  <si>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</si>
  <si>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</si>
  <si>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</si>
  <si>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</si>
  <si>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</si>
  <si>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</si>
  <si>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</si>
  <si>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</si>
  <si>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</si>
  <si>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</si>
  <si>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</si>
  <si>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</si>
  <si>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</si>
  <si>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</si>
  <si>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</si>
  <si>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</si>
  <si>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</si>
  <si>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</si>
  <si>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</si>
  <si>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</si>
  <si>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</si>
  <si>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</si>
  <si>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</si>
  <si>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</si>
  <si>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</si>
  <si>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</si>
  <si>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</si>
  <si>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</si>
  <si>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</si>
  <si>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</si>
  <si>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</si>
  <si>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</si>
  <si>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</si>
  <si>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</si>
  <si>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</si>
  <si>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</si>
  <si>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</si>
  <si>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</si>
  <si>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</si>
  <si>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</si>
  <si>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</si>
  <si>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</si>
  <si>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</si>
  <si>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</si>
  <si>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</si>
  <si>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</si>
  <si>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</si>
  <si>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</si>
  <si>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</si>
  <si>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</si>
  <si>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</si>
  <si>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</si>
  <si>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</si>
  <si>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</si>
  <si>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</si>
  <si>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</si>
  <si>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</si>
  <si>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</si>
  <si>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</si>
  <si>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</si>
  <si>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</si>
  <si>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</si>
  <si>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</si>
  <si>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</si>
  <si>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</si>
  <si>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</si>
  <si>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</si>
  <si>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</si>
  <si>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</si>
  <si>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</si>
  <si>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</si>
  <si>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</si>
  <si>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</si>
  <si>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</si>
  <si>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</si>
  <si>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</si>
  <si>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</si>
  <si>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</si>
  <si>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</si>
  <si>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</si>
  <si>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</si>
  <si>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</si>
  <si>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</si>
  <si>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</si>
  <si>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</si>
  <si>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</si>
  <si>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</si>
  <si>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</si>
  <si>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</si>
  <si>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</si>
  <si>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</si>
  <si>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</si>
  <si>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</si>
  <si>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</si>
  <si>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</si>
  <si>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</si>
  <si>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</si>
  <si>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</si>
  <si>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</si>
  <si>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</si>
  <si>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</si>
  <si>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</si>
  <si>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</si>
  <si>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</si>
  <si>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</si>
  <si>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</si>
  <si>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</si>
  <si>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</si>
  <si>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</si>
  <si>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</si>
  <si>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</si>
  <si>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</si>
  <si>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</si>
  <si>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</si>
  <si>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</si>
  <si>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</si>
  <si>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</si>
  <si>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</si>
  <si>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</si>
  <si>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</si>
  <si>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</si>
  <si>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</si>
  <si>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</si>
  <si>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</si>
  <si>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</si>
  <si>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</si>
  <si>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</si>
  <si>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</si>
  <si>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</si>
  <si>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</si>
  <si>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</si>
  <si>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</si>
  <si>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</si>
  <si>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</si>
  <si>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</si>
  <si>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</si>
  <si>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</si>
  <si>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</si>
  <si>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</si>
  <si>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</si>
  <si>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</si>
  <si>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</si>
  <si>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</si>
  <si>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</si>
  <si>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</si>
  <si>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</si>
  <si>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</si>
  <si>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</si>
  <si>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</si>
  <si>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</si>
  <si>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</si>
  <si>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</si>
  <si>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</si>
  <si>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</si>
  <si>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</si>
  <si>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</si>
  <si>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</si>
  <si>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</si>
  <si>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</si>
  <si>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</si>
  <si>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</si>
  <si>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</si>
  <si>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</si>
  <si>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</si>
  <si>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</si>
  <si>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</si>
  <si>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</si>
  <si>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</si>
  <si>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</si>
  <si>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</si>
  <si>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</si>
  <si>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</si>
  <si>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</si>
  <si>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</si>
  <si>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</si>
  <si>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</si>
  <si>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</si>
  <si>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</si>
  <si>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</si>
  <si>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</si>
  <si>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</si>
  <si>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</si>
  <si>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</si>
  <si>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</si>
  <si>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</si>
  <si>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</si>
  <si>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</si>
  <si>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</si>
  <si>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</si>
  <si>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</si>
  <si>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</si>
  <si>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</si>
  <si>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</si>
  <si>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</si>
  <si>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</si>
  <si>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</si>
  <si>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</si>
  <si>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</si>
  <si>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</si>
  <si>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</si>
  <si>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</si>
  <si>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</si>
  <si>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</si>
  <si>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</si>
  <si>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</si>
  <si>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</si>
  <si>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</si>
  <si>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</si>
  <si>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</si>
  <si>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</si>
  <si>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</si>
  <si>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</si>
  <si>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</si>
  <si>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</si>
  <si>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</si>
  <si>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</si>
  <si>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</si>
  <si>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</si>
  <si>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</si>
  <si>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</si>
  <si>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</si>
  <si>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</si>
  <si>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</si>
  <si>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</si>
  <si>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</si>
  <si>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</si>
  <si>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</si>
  <si>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</si>
  <si>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</si>
  <si>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</si>
  <si>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</si>
  <si>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</si>
  <si>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</si>
  <si>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</si>
  <si>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</si>
  <si>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</si>
  <si>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</si>
  <si>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</si>
  <si>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</si>
  <si>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</si>
  <si>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</si>
  <si>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</si>
  <si>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</si>
  <si>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</si>
  <si>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</si>
  <si>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</si>
  <si>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</si>
  <si>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</si>
  <si>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</si>
  <si>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</si>
  <si>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</si>
  <si>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</si>
  <si>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</si>
  <si>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</si>
  <si>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</si>
  <si>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</si>
  <si>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</si>
  <si>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</si>
  <si>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</si>
  <si>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</si>
  <si>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</si>
  <si>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</si>
  <si>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</si>
  <si>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</si>
  <si>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</si>
  <si>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</si>
  <si>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</si>
  <si>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</si>
  <si>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</si>
  <si>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</si>
  <si>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</si>
  <si>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</si>
  <si>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</si>
  <si>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</si>
  <si>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</si>
  <si>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</si>
  <si>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</si>
  <si>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</si>
  <si>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</si>
  <si>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</si>
  <si>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</si>
  <si>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</si>
  <si>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</si>
  <si>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</si>
  <si>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</si>
  <si>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</si>
  <si>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</si>
  <si>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</si>
  <si>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</si>
  <si>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</si>
  <si>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</si>
  <si>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</si>
  <si>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</si>
  <si>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</si>
  <si>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</si>
  <si>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</si>
  <si>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</si>
  <si>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</si>
  <si>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</si>
  <si>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</si>
  <si>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</si>
  <si>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</si>
  <si>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</si>
  <si>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</si>
  <si>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</si>
  <si>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</si>
  <si>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</si>
  <si>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</si>
  <si>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</si>
  <si>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</si>
  <si>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</si>
  <si>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</si>
  <si>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</si>
  <si>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</si>
  <si>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</si>
  <si>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</si>
  <si>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</si>
  <si>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</si>
  <si>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</si>
  <si>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</si>
  <si>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</si>
  <si>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</si>
  <si>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</si>
  <si>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</si>
  <si>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</si>
  <si>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</si>
  <si>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</si>
  <si>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</si>
  <si>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</si>
  <si>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</si>
  <si>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</si>
  <si>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</si>
  <si>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</si>
  <si>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</si>
  <si>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</si>
  <si>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</si>
  <si>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</si>
  <si>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</si>
  <si>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</si>
  <si>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</si>
  <si>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</si>
  <si>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</si>
  <si>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</si>
  <si>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</si>
  <si>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</si>
  <si>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</si>
  <si>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</si>
  <si>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</si>
  <si>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</si>
  <si>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</si>
  <si>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</si>
  <si>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</si>
  <si>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</si>
  <si>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</si>
  <si>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</si>
  <si>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</si>
  <si>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</si>
  <si>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</si>
  <si>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</si>
  <si>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</si>
  <si>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</si>
  <si>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</si>
  <si>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</si>
  <si>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</si>
  <si>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</si>
  <si>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</si>
  <si>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</si>
  <si>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</si>
  <si>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</si>
  <si>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</si>
  <si>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</si>
  <si>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</si>
  <si>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</si>
  <si>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</si>
  <si>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</si>
  <si>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</si>
  <si>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</si>
  <si>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</si>
  <si>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</si>
  <si>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</si>
  <si>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</si>
  <si>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</si>
  <si>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</si>
  <si>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</si>
  <si>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</si>
  <si>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</si>
  <si>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</si>
  <si>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</si>
  <si>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</si>
  <si>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</si>
  <si>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</si>
  <si>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</si>
  <si>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</si>
  <si>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</si>
  <si>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</si>
  <si>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</si>
  <si>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</si>
  <si>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</si>
  <si>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</si>
  <si>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</si>
  <si>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</si>
  <si>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</si>
  <si>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</si>
  <si>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</si>
  <si>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</si>
  <si>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</si>
  <si>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</si>
  <si>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</si>
  <si>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</si>
  <si>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</si>
  <si>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</si>
  <si>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</si>
  <si>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</si>
  <si>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</si>
  <si>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</si>
  <si>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</si>
  <si>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</si>
  <si>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</si>
  <si>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</si>
  <si>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</si>
  <si>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</si>
  <si>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</si>
  <si>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</si>
  <si>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</si>
  <si>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</si>
  <si>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</si>
  <si>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</si>
  <si>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</si>
  <si>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</si>
  <si>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</si>
  <si>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</si>
  <si>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</si>
  <si>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</si>
  <si>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</si>
  <si>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</si>
  <si>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</si>
  <si>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</si>
  <si>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</si>
  <si>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</si>
  <si>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</si>
  <si>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</si>
  <si>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</si>
  <si>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</si>
  <si>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</si>
  <si>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</si>
  <si>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</si>
  <si>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</si>
  <si>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</si>
  <si>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</si>
  <si>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</si>
  <si>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</si>
  <si>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</si>
  <si>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</si>
  <si>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</si>
  <si>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</si>
  <si>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</si>
  <si>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</si>
  <si>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</si>
  <si>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</si>
  <si>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</si>
  <si>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</si>
  <si>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</si>
  <si>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</si>
  <si>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</si>
  <si>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</si>
  <si>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</si>
  <si>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</si>
  <si>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</si>
  <si>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</si>
  <si>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</si>
  <si>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</si>
  <si>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</si>
  <si>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</si>
  <si>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</si>
  <si>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</si>
  <si>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</si>
  <si>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</si>
  <si>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</si>
  <si>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</si>
  <si>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</si>
  <si>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</si>
  <si>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</si>
  <si>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</si>
  <si>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</si>
  <si>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</si>
  <si>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</si>
  <si>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</si>
  <si>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</si>
  <si>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</si>
  <si>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</si>
  <si>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</si>
  <si>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</si>
  <si>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</si>
  <si>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</si>
  <si>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</si>
  <si>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</si>
  <si>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</si>
  <si>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</si>
  <si>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</si>
  <si>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</si>
  <si>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</si>
  <si>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</si>
  <si>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</si>
  <si>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</si>
  <si>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</si>
  <si>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</si>
  <si>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</si>
  <si>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</si>
  <si>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</si>
  <si>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</si>
  <si>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</si>
  <si>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</si>
  <si>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</si>
  <si>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</si>
  <si>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</si>
  <si>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</si>
  <si>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</si>
  <si>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</si>
  <si>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</si>
  <si>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</si>
  <si>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</si>
  <si>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</si>
  <si>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</si>
  <si>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</si>
  <si>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</si>
  <si>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</si>
  <si>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</si>
  <si>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</si>
  <si>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</si>
  <si>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</si>
  <si>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</si>
  <si>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</si>
  <si>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</si>
  <si>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</si>
  <si>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</si>
  <si>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</si>
  <si>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</si>
  <si>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</si>
  <si>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</si>
  <si>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</si>
  <si>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</si>
  <si>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</si>
  <si>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</si>
  <si>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</si>
  <si>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</si>
  <si>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</si>
  <si>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</si>
  <si>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</si>
  <si>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</si>
  <si>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</si>
  <si>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</si>
  <si>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</si>
  <si>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</si>
  <si>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</si>
  <si>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</si>
  <si>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</si>
  <si>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</si>
  <si>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</si>
  <si>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</si>
  <si>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</si>
  <si>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</si>
  <si>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</si>
  <si>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</si>
  <si>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</si>
  <si>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</si>
  <si>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</si>
  <si>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</si>
  <si>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</si>
  <si>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</si>
  <si>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</si>
  <si>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</si>
  <si>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</si>
  <si>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</si>
  <si>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</si>
  <si>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</si>
  <si>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</si>
  <si>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</si>
  <si>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</si>
  <si>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</si>
  <si>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</si>
  <si>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</si>
  <si>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</si>
  <si>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</si>
  <si>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</si>
  <si>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</si>
  <si>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</si>
  <si>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</si>
  <si>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</si>
  <si>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</si>
  <si>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</si>
  <si>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</si>
  <si>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</si>
  <si>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</si>
  <si>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</si>
  <si>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</si>
  <si>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</si>
  <si>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</si>
  <si>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</si>
  <si>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</si>
  <si>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</si>
  <si>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</si>
  <si>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</si>
  <si>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</si>
  <si>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</si>
  <si>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</si>
  <si>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</si>
  <si>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</si>
  <si>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</si>
  <si>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</si>
  <si>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</si>
  <si>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</si>
  <si>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</si>
  <si>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</si>
  <si>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</si>
  <si>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</si>
  <si>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</si>
  <si>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</si>
  <si>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</si>
  <si>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</si>
  <si>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</si>
  <si>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</si>
  <si>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</si>
  <si>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</si>
  <si>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</si>
  <si>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</si>
  <si>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</si>
  <si>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</si>
  <si>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</si>
  <si>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</si>
  <si>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</si>
  <si>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</si>
  <si>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</si>
  <si>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</si>
  <si>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</si>
  <si>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</si>
  <si>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</si>
  <si>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</si>
  <si>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</si>
  <si>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</si>
  <si>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</si>
  <si>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</si>
  <si>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</si>
  <si>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</si>
  <si>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</si>
  <si>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</si>
  <si>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</si>
  <si>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</si>
  <si>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</si>
  <si>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</si>
  <si>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</si>
  <si>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</si>
  <si>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</si>
  <si>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</si>
  <si>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</si>
  <si>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</si>
  <si>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</si>
  <si>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</si>
  <si>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</si>
  <si>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</si>
  <si>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</si>
  <si>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</si>
  <si>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</si>
  <si>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</si>
  <si>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</si>
  <si>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</si>
  <si>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</si>
  <si>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</si>
  <si>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</si>
  <si>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</si>
  <si>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</si>
  <si>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</si>
  <si>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</si>
  <si>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</si>
  <si>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</si>
  <si>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</si>
  <si>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</si>
  <si>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</si>
  <si>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</si>
  <si>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</si>
  <si>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</si>
  <si>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</si>
  <si>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</si>
  <si>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</si>
  <si>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</si>
  <si>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</si>
  <si>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</si>
  <si>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</si>
  <si>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</si>
  <si>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</si>
  <si>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</si>
  <si>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</si>
  <si>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</si>
  <si>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</si>
  <si>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</si>
  <si>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</si>
  <si>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</si>
  <si>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</si>
  <si>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</si>
  <si>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</si>
  <si>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</si>
  <si>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</si>
  <si>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</si>
  <si>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</si>
  <si>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</si>
  <si>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</si>
  <si>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</si>
  <si>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</si>
  <si>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</si>
  <si>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</si>
  <si>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</si>
  <si>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</si>
  <si>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</si>
  <si>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</si>
  <si>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</si>
  <si>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</si>
  <si>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</si>
  <si>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</si>
  <si>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</si>
  <si>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</si>
  <si>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</si>
  <si>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</si>
  <si>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</si>
  <si>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</si>
  <si>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</si>
  <si>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</si>
  <si>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</si>
  <si>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</si>
  <si>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</si>
  <si>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</si>
  <si>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</si>
  <si>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</si>
  <si>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</si>
  <si>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</si>
  <si>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</si>
  <si>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</si>
  <si>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</si>
  <si>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</si>
  <si>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</si>
  <si>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</si>
  <si>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</si>
  <si>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</si>
  <si>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</si>
  <si>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</si>
  <si>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</si>
  <si>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</si>
  <si>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</si>
  <si>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</si>
  <si>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</si>
  <si>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</si>
  <si>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</si>
  <si>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</si>
  <si>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</si>
  <si>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</si>
  <si>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</si>
  <si>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</si>
  <si>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</si>
  <si>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</si>
  <si>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</si>
  <si>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</si>
  <si>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</si>
  <si>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</si>
  <si>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</si>
  <si>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</si>
  <si>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</si>
  <si>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</si>
  <si>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</si>
  <si>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</si>
  <si>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</si>
  <si>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</si>
  <si>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</si>
  <si>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</si>
  <si>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</si>
  <si>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</si>
  <si>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</si>
  <si>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</si>
  <si>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</si>
  <si>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</si>
  <si>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</si>
  <si>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</si>
  <si>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</si>
  <si>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</si>
  <si>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</si>
  <si>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</si>
  <si>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</si>
  <si>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</si>
  <si>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</si>
  <si>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</si>
  <si>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</si>
  <si>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</si>
  <si>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</si>
  <si>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</si>
  <si>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</si>
  <si>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</si>
  <si>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</si>
  <si>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</si>
  <si>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</si>
  <si>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</si>
  <si>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</si>
  <si>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</si>
  <si>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</si>
  <si>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</si>
  <si>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</si>
  <si>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</si>
  <si>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</si>
  <si>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</si>
  <si>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</si>
  <si>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</si>
  <si>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</si>
  <si>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</si>
  <si>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</si>
  <si>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</si>
  <si>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</si>
  <si>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</si>
  <si>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</si>
  <si>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</si>
  <si>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</si>
  <si>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</si>
  <si>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</si>
  <si>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</si>
  <si>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</si>
  <si>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</si>
  <si>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</si>
  <si>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</si>
  <si>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</si>
  <si>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</si>
  <si>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</si>
  <si>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</si>
  <si>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</si>
  <si>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</si>
  <si>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</si>
  <si>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</si>
  <si>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</si>
  <si>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</si>
  <si>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</si>
  <si>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</si>
  <si>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</si>
  <si>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</si>
  <si>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</si>
  <si>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</si>
  <si>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</si>
  <si>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</si>
  <si>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</si>
  <si>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</si>
  <si>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</si>
  <si>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</si>
  <si>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</si>
  <si>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</si>
  <si>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</si>
  <si>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</si>
  <si>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</si>
  <si>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</si>
  <si>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</si>
  <si>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</si>
  <si>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</si>
  <si>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</si>
  <si>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</si>
  <si>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</si>
  <si>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</si>
  <si>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</si>
  <si>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</si>
  <si>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</si>
  <si>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</si>
  <si>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</si>
  <si>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</si>
  <si>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</si>
  <si>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</si>
  <si>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</si>
  <si>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</si>
  <si>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</si>
  <si>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</si>
  <si>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</si>
  <si>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</si>
  <si>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</si>
  <si>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</si>
  <si>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</si>
  <si>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</si>
  <si>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</si>
  <si>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</si>
  <si>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</si>
  <si>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</si>
  <si>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</si>
  <si>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</si>
  <si>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</si>
  <si>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</si>
  <si>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</si>
  <si>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</si>
  <si>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</si>
  <si>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</si>
  <si>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</si>
  <si>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</si>
  <si>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</si>
  <si>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</si>
  <si>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</si>
  <si>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</si>
  <si>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</si>
  <si>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</si>
  <si>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</si>
  <si>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</si>
  <si>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</si>
  <si>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</si>
  <si>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</si>
  <si>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</si>
  <si>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</si>
  <si>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</si>
  <si>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</si>
  <si>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</si>
  <si>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</si>
  <si>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</si>
  <si>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</si>
  <si>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</si>
  <si>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</si>
  <si>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</si>
  <si>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</si>
  <si>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</si>
  <si>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</si>
  <si>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</si>
  <si>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</si>
  <si>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</si>
  <si>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</si>
  <si>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</si>
  <si>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</si>
  <si>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</si>
  <si>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</si>
  <si>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</si>
  <si>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</si>
  <si>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</si>
  <si>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</si>
  <si>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</si>
  <si>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</si>
  <si>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</si>
  <si>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</si>
  <si>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</si>
  <si>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</si>
  <si>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</si>
  <si>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</si>
  <si>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</si>
  <si>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</si>
  <si>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</si>
  <si>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</si>
  <si>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</si>
  <si>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</si>
  <si>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</si>
  <si>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</si>
  <si>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</si>
  <si>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</si>
  <si>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</si>
  <si>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</si>
  <si>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</si>
  <si>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</si>
  <si>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</si>
  <si>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</si>
  <si>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</si>
  <si>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</si>
  <si>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</si>
  <si>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</si>
  <si>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</si>
  <si>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</si>
  <si>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</si>
  <si>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</si>
  <si>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</si>
  <si>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</si>
  <si>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</si>
  <si>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</si>
  <si>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</si>
  <si>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</si>
  <si>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</si>
  <si>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</si>
  <si>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</si>
  <si>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</si>
  <si>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</si>
  <si>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</si>
  <si>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</si>
  <si>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</si>
  <si>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</si>
  <si>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</si>
  <si>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</si>
  <si>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</si>
  <si>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</si>
  <si>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</si>
  <si>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</si>
  <si>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</si>
  <si>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</si>
  <si>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</si>
  <si>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</si>
  <si>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</si>
  <si>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</si>
  <si>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</si>
  <si>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</si>
  <si>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</si>
  <si>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</si>
  <si>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</si>
  <si>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</si>
  <si>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</si>
  <si>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</si>
  <si>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</si>
  <si>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</si>
  <si>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</si>
  <si>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</si>
  <si>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</si>
  <si>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</si>
  <si>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</si>
  <si>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</si>
  <si>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</si>
  <si>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</si>
  <si>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</si>
  <si>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</si>
  <si>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</si>
  <si>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</si>
  <si>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</si>
  <si>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</si>
  <si>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</si>
  <si>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</si>
  <si>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</si>
  <si>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</si>
  <si>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</si>
  <si>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</si>
  <si>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</si>
  <si>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</si>
  <si>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</si>
  <si>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</si>
  <si>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</si>
  <si>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</si>
  <si>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</si>
  <si>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</si>
  <si>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</si>
  <si>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</si>
  <si>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</si>
  <si>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</si>
  <si>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</si>
  <si>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</si>
  <si>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</si>
  <si>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</si>
  <si>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</si>
  <si>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</si>
  <si>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</si>
  <si>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</si>
  <si>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</si>
  <si>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</si>
  <si>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</si>
  <si>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</si>
  <si>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</si>
  <si>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</si>
  <si>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</si>
  <si>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</si>
  <si>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</si>
  <si>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</si>
  <si>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</si>
  <si>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</si>
  <si>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</si>
  <si>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</si>
  <si>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</si>
  <si>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</si>
  <si>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</si>
  <si>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</si>
  <si>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</si>
  <si>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</si>
  <si>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</si>
  <si>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</si>
  <si>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</si>
  <si>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</si>
  <si>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</si>
  <si>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</si>
  <si>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</si>
  <si>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</si>
  <si>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</si>
  <si>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</si>
  <si>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</si>
  <si>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</si>
  <si>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</si>
  <si>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</si>
  <si>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</si>
  <si>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</si>
  <si>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</si>
  <si>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</si>
  <si>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</si>
  <si>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</si>
  <si>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</si>
  <si>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</si>
  <si>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</si>
  <si>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</si>
  <si>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</si>
  <si>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</si>
  <si>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</si>
  <si>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</si>
  <si>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</si>
  <si>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</si>
  <si>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</si>
  <si>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</si>
  <si>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</si>
  <si>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</si>
  <si>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</si>
  <si>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</si>
  <si>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</si>
  <si>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</si>
  <si>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</si>
  <si>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</si>
  <si>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</si>
  <si>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</si>
  <si>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</si>
  <si>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</si>
  <si>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</si>
  <si>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</si>
  <si>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</si>
  <si>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</si>
  <si>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</si>
  <si>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</si>
  <si>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</si>
  <si>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</si>
  <si>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</si>
  <si>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</si>
  <si>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</si>
  <si>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</si>
  <si>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</si>
  <si>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</si>
  <si>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</si>
  <si>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</si>
  <si>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</si>
  <si>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</si>
  <si>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</si>
  <si>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</si>
  <si>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</si>
  <si>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</si>
  <si>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</si>
  <si>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</si>
  <si>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</si>
  <si>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</si>
  <si>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</si>
  <si>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</si>
  <si>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</si>
  <si>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</si>
  <si>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</si>
  <si>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</si>
  <si>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</si>
  <si>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</si>
  <si>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</si>
  <si>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</si>
  <si>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</si>
  <si>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</si>
  <si>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</si>
  <si>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</si>
  <si>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</si>
  <si>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</si>
  <si>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</si>
  <si>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</si>
  <si>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</si>
  <si>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</si>
  <si>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</si>
  <si>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</si>
  <si>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</si>
  <si>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</si>
  <si>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</si>
  <si>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</si>
  <si>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</si>
  <si>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</si>
  <si>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</si>
  <si>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</si>
  <si>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</si>
  <si>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</si>
  <si>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</si>
  <si>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</si>
  <si>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</si>
  <si>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</si>
  <si>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</si>
  <si>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</si>
  <si>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</si>
  <si>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</si>
  <si>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</si>
  <si>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</si>
  <si>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</si>
  <si>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</si>
  <si>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</si>
  <si>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</si>
  <si>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</si>
  <si>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</si>
  <si>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</si>
  <si>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</si>
  <si>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</si>
  <si>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</si>
  <si>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</si>
  <si>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</si>
  <si>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</si>
  <si>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</si>
  <si>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</si>
  <si>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</si>
  <si>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</si>
  <si>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</si>
  <si>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</si>
  <si>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</si>
  <si>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</si>
  <si>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</si>
  <si>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</si>
  <si>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</si>
  <si>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</si>
  <si>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</si>
  <si>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</si>
  <si>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</si>
  <si>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</si>
  <si>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</si>
  <si>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</si>
  <si>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</si>
  <si>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</si>
  <si>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</si>
  <si>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</si>
  <si>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</si>
  <si>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</si>
  <si>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</si>
  <si>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</si>
  <si>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</si>
  <si>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</si>
  <si>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</si>
  <si>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</si>
  <si>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</si>
  <si>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</si>
  <si>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</si>
  <si>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</si>
  <si>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</si>
  <si>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</si>
  <si>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</si>
  <si>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</si>
  <si>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</si>
  <si>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</si>
  <si>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</si>
  <si>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</si>
  <si>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</si>
  <si>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</si>
  <si>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</si>
  <si>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</si>
  <si>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</si>
  <si>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</si>
  <si>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</si>
  <si>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</si>
  <si>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</si>
  <si>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</si>
  <si>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</si>
  <si>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</si>
  <si>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</si>
  <si>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</si>
  <si>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</si>
  <si>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</si>
  <si>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</si>
  <si>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</si>
  <si>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</si>
  <si>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</si>
  <si>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</si>
  <si>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</si>
  <si>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</si>
  <si>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</si>
  <si>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</si>
  <si>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</si>
  <si>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</si>
  <si>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</si>
  <si>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</si>
  <si>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</si>
  <si>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</si>
  <si>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</si>
  <si>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</si>
  <si>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</si>
  <si>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</si>
  <si>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</si>
  <si>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</si>
  <si>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</si>
  <si>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</si>
  <si>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</si>
  <si>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</si>
  <si>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</si>
  <si>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</si>
  <si>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</si>
  <si>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</si>
  <si>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</si>
  <si>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</si>
  <si>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</si>
  <si>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</si>
  <si>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</si>
  <si>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</si>
  <si>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</si>
  <si>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</si>
  <si>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</si>
  <si>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</si>
  <si>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</si>
  <si>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</si>
  <si>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</si>
  <si>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</si>
  <si>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</si>
  <si>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</si>
  <si>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</si>
  <si>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</si>
  <si>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</si>
  <si>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</si>
  <si>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</si>
  <si>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</si>
  <si>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</si>
  <si>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</si>
  <si>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</si>
  <si>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</si>
  <si>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</si>
  <si>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</si>
  <si>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</si>
  <si>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</si>
  <si>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</si>
  <si>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</si>
  <si>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</si>
  <si>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</si>
  <si>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</si>
  <si>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</si>
  <si>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</si>
  <si>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</si>
  <si>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</si>
  <si>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</si>
  <si>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</si>
  <si>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</si>
  <si>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</si>
  <si>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</si>
  <si>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</si>
  <si>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</si>
  <si>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</si>
  <si>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</si>
  <si>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</si>
  <si>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</si>
  <si>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</si>
  <si>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</si>
  <si>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</si>
  <si>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</si>
  <si>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</si>
  <si>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</si>
  <si>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</si>
  <si>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</si>
  <si>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</si>
  <si>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</si>
  <si>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</si>
  <si>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</si>
  <si>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</si>
  <si>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</si>
  <si>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</si>
  <si>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</si>
  <si>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</si>
  <si>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</si>
  <si>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</si>
  <si>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</si>
  <si>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</si>
  <si>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</si>
  <si>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</si>
  <si>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</si>
  <si>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</si>
  <si>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</si>
  <si>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</si>
  <si>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</si>
  <si>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</si>
  <si>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</si>
  <si>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</si>
  <si>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</si>
  <si>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</si>
  <si>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</si>
  <si>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</si>
  <si>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</si>
  <si>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</si>
  <si>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</si>
  <si>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</si>
  <si>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</si>
  <si>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</si>
  <si>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</si>
  <si>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</si>
  <si>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</si>
  <si>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</si>
  <si>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</si>
  <si>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</si>
  <si>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</si>
  <si>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</si>
  <si>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</si>
  <si>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</si>
  <si>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</si>
  <si>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</si>
  <si>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</si>
  <si>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</si>
  <si>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</si>
  <si>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</si>
  <si>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</si>
  <si>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</si>
  <si>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</si>
  <si>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</si>
  <si>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</si>
  <si>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</si>
  <si>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</si>
  <si>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</si>
  <si>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</si>
  <si>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</si>
  <si>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</si>
  <si>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</si>
  <si>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</si>
  <si>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</si>
  <si>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</si>
  <si>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</si>
  <si>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</si>
  <si>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</si>
  <si>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</si>
  <si>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</si>
  <si>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</si>
  <si>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</si>
  <si>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</si>
  <si>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</si>
  <si>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</si>
  <si>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</si>
  <si>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</si>
  <si>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</si>
  <si>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</si>
  <si>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</si>
  <si>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</si>
  <si>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</si>
  <si>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</si>
  <si>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</si>
  <si>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</si>
  <si>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</si>
  <si>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</si>
  <si>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</si>
  <si>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</si>
  <si>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</si>
  <si>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</si>
  <si>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</si>
  <si>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</si>
  <si>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</si>
  <si>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</si>
  <si>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</si>
  <si>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</si>
  <si>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</si>
  <si>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</si>
  <si>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</si>
  <si>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</si>
  <si>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</si>
  <si>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</si>
  <si>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</si>
  <si>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</si>
  <si>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</si>
  <si>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</si>
  <si>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</si>
  <si>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</si>
  <si>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</si>
  <si>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</si>
  <si>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</si>
  <si>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</si>
  <si>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</si>
  <si>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</si>
  <si>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</si>
  <si>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</si>
  <si>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</si>
  <si>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</si>
  <si>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</si>
  <si>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</si>
  <si>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</si>
  <si>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</si>
  <si>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</si>
  <si>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</si>
  <si>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</si>
  <si>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</si>
  <si>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</si>
  <si>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</si>
  <si>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</si>
  <si>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</si>
  <si>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</si>
  <si>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</si>
  <si>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</si>
  <si>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</si>
  <si>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</si>
  <si>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</si>
  <si>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</si>
  <si>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</si>
  <si>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</si>
  <si>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</si>
  <si>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</si>
  <si>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</si>
  <si>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</si>
  <si>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</si>
  <si>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</si>
  <si>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</si>
  <si>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</si>
  <si>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</si>
  <si>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</si>
  <si>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</si>
  <si>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</si>
  <si>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</si>
  <si>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</si>
  <si>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</si>
  <si>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</si>
  <si>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</si>
  <si>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</si>
  <si>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</si>
  <si>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</si>
  <si>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</si>
  <si>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</si>
  <si>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</si>
  <si>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</si>
  <si>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</si>
  <si>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</si>
  <si>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</si>
  <si>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</si>
  <si>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</si>
  <si>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</si>
  <si>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</si>
  <si>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</si>
  <si>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</si>
  <si>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</si>
  <si>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</si>
  <si>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</si>
  <si>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</si>
  <si>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</si>
  <si>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</si>
  <si>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</si>
  <si>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</si>
  <si>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</si>
  <si>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</si>
  <si>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</si>
  <si>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</si>
  <si>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</si>
  <si>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</si>
  <si>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</si>
  <si>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</si>
  <si>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</si>
  <si>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</si>
  <si>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</si>
  <si>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</si>
  <si>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</si>
  <si>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</si>
  <si>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</si>
  <si>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</si>
  <si>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</si>
  <si>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</si>
  <si>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</si>
  <si>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</si>
  <si>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</si>
  <si>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</si>
  <si>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</si>
  <si>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</si>
  <si>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</si>
  <si>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</si>
  <si>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</si>
  <si>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</si>
  <si>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</si>
  <si>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</si>
  <si>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</si>
  <si>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</si>
  <si>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</si>
  <si>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</si>
  <si>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</si>
  <si>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</si>
  <si>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</si>
  <si>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</si>
  <si>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</si>
  <si>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</si>
  <si>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</si>
  <si>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</si>
  <si>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</si>
  <si>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</si>
  <si>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</si>
  <si>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</si>
  <si>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</si>
  <si>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</si>
  <si>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</si>
  <si>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</si>
  <si>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</si>
  <si>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</si>
  <si>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</si>
  <si>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</si>
  <si>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</si>
  <si>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</si>
  <si>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</si>
  <si>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</si>
  <si>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</si>
  <si>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</si>
  <si>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</si>
  <si>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</si>
  <si>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</si>
  <si>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</si>
  <si>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</si>
  <si>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</si>
  <si>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</si>
  <si>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</si>
  <si>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</si>
  <si>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</si>
  <si>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</si>
  <si>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</si>
  <si>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</si>
  <si>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</si>
  <si>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</si>
  <si>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</si>
  <si>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</si>
  <si>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</si>
  <si>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</si>
  <si>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</si>
  <si>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</si>
  <si>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</si>
  <si>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</si>
  <si>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</si>
  <si>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</si>
  <si>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</si>
  <si>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</si>
  <si>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</si>
  <si>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</si>
  <si>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</si>
  <si>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</si>
  <si>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</si>
  <si>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</si>
  <si>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</si>
  <si>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</si>
  <si>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</si>
  <si>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</si>
  <si>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</si>
  <si>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</si>
  <si>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</si>
  <si>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</si>
  <si>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</si>
  <si>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</si>
  <si>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</si>
  <si>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</si>
  <si>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</si>
  <si>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</si>
  <si>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</si>
  <si>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</si>
  <si>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</si>
  <si>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</si>
  <si>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</si>
  <si>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</si>
  <si>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</si>
  <si>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</si>
  <si>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</si>
  <si>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</si>
  <si>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</si>
  <si>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</si>
  <si>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</si>
  <si>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</si>
  <si>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</si>
  <si>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</si>
  <si>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</si>
  <si>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</si>
  <si>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</si>
  <si>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</si>
  <si>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</si>
  <si>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</si>
  <si>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</si>
  <si>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</si>
  <si>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</si>
  <si>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</si>
  <si>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</si>
  <si>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</si>
  <si>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</si>
  <si>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</si>
  <si>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</si>
  <si>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</si>
  <si>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</si>
  <si>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</si>
  <si>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</si>
  <si>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</si>
  <si>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</si>
  <si>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</si>
  <si>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</si>
  <si>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</si>
  <si>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</si>
  <si>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</si>
  <si>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</si>
  <si>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</si>
  <si>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</si>
  <si>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</si>
  <si>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</si>
  <si>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</si>
  <si>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</si>
  <si>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</si>
  <si>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</si>
  <si>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</si>
  <si>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</si>
  <si>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</si>
  <si>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</si>
  <si>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</si>
  <si>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</si>
  <si>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</si>
  <si>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</si>
  <si>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</si>
  <si>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</si>
  <si>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</si>
  <si>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</si>
  <si>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</si>
  <si>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</si>
  <si>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</si>
  <si>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</si>
  <si>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</si>
  <si>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</si>
  <si>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</si>
  <si>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</si>
  <si>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</si>
  <si>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</si>
  <si>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</si>
  <si>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</si>
  <si>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</si>
  <si>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</si>
  <si>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</si>
  <si>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</si>
  <si>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</si>
  <si>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</si>
  <si>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</si>
  <si>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</si>
  <si>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</si>
  <si>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</si>
  <si>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</si>
  <si>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</si>
  <si>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</si>
  <si>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</si>
  <si>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</si>
  <si>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</si>
  <si>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</si>
  <si>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</si>
  <si>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</si>
  <si>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</si>
  <si>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</si>
  <si>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</si>
  <si>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</si>
  <si>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</si>
  <si>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</si>
  <si>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</si>
  <si>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</si>
  <si>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</si>
  <si>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</si>
  <si>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</si>
  <si>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</si>
  <si>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</si>
  <si>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</si>
  <si>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</si>
  <si>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</si>
  <si>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</si>
  <si>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</si>
  <si>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</si>
  <si>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</si>
  <si>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</si>
  <si>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</si>
  <si>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</si>
  <si>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</si>
  <si>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</si>
  <si>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</si>
  <si>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</si>
  <si>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</si>
  <si>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</si>
  <si>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</si>
  <si>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</si>
  <si>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</si>
  <si>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</si>
  <si>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</si>
  <si>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</si>
  <si>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</si>
  <si>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</si>
  <si>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</si>
  <si>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</si>
  <si>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</si>
  <si>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</si>
  <si>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</si>
  <si>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</si>
  <si>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</si>
  <si>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</si>
  <si>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</si>
  <si>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</si>
  <si>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</si>
  <si>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</si>
  <si>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</si>
  <si>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</si>
  <si>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</si>
  <si>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</si>
  <si>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</si>
  <si>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</si>
  <si>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</si>
  <si>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</si>
  <si>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</si>
  <si>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</si>
  <si>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</si>
  <si>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</si>
  <si>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</si>
  <si>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</si>
  <si>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</si>
  <si>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</si>
  <si>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</si>
  <si>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</si>
  <si>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</si>
  <si>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</si>
  <si>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</si>
  <si>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</si>
  <si>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</si>
  <si>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</si>
  <si>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</si>
  <si>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</si>
  <si>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</si>
  <si>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</si>
  <si>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</si>
  <si>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</si>
  <si>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</si>
  <si>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</si>
  <si>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</si>
  <si>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</si>
  <si>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</si>
  <si>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</si>
  <si>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</si>
  <si>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</si>
  <si>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</si>
  <si>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</si>
  <si>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</si>
  <si>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</si>
  <si>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</si>
  <si>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</si>
  <si>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</si>
  <si>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</si>
  <si>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</si>
  <si>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</si>
  <si>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</si>
  <si>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</si>
  <si>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</si>
  <si>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</si>
  <si>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</si>
  <si>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</si>
  <si>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</si>
  <si>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</si>
  <si>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</si>
  <si>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</si>
  <si>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</si>
  <si>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</si>
  <si>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</si>
  <si>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</si>
  <si>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</si>
  <si>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</si>
  <si>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</si>
  <si>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</si>
  <si>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</si>
  <si>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</si>
  <si>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</si>
  <si>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</si>
  <si>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</si>
  <si>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</si>
  <si>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</si>
  <si>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</si>
  <si>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</si>
  <si>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</si>
  <si>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</si>
  <si>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</si>
  <si>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</si>
  <si>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</si>
  <si>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</si>
  <si>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</si>
  <si>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</si>
  <si>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</si>
  <si>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</si>
  <si>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</si>
  <si>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</si>
  <si>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</si>
  <si>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</si>
  <si>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</si>
  <si>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</si>
  <si>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</si>
  <si>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</si>
  <si>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</si>
  <si>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</si>
  <si>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</si>
  <si>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</si>
  <si>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</si>
  <si>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</si>
  <si>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</si>
  <si>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</si>
  <si>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</si>
  <si>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</si>
  <si>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</si>
  <si>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</si>
  <si>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</si>
  <si>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</si>
  <si>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</si>
  <si>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</si>
  <si>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</si>
  <si>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</si>
  <si>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</si>
  <si>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</si>
  <si>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</si>
  <si>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</si>
  <si>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</si>
  <si>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</si>
  <si>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</si>
  <si>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</si>
  <si>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</si>
  <si>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</si>
  <si>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</si>
  <si>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</si>
  <si>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</si>
  <si>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</si>
  <si>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</si>
  <si>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</si>
  <si>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</si>
  <si>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</si>
  <si>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</si>
  <si>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</si>
  <si>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</si>
  <si>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</si>
  <si>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</si>
  <si>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</si>
  <si>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</si>
  <si>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</si>
  <si>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</si>
  <si>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</si>
  <si>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</si>
  <si>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</si>
  <si>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</si>
  <si>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</si>
  <si>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</si>
  <si>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</si>
  <si>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</si>
  <si>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</si>
  <si>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</si>
  <si>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</si>
  <si>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</si>
  <si>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</si>
  <si>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</si>
  <si>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</si>
  <si>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</si>
  <si>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</si>
  <si>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</si>
  <si>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</si>
  <si>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</si>
  <si>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</si>
  <si>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</si>
  <si>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</si>
  <si>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</si>
  <si>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</si>
  <si>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</si>
  <si>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</si>
  <si>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</si>
  <si>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</si>
  <si>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</si>
  <si>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</si>
  <si>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</si>
  <si>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</si>
  <si>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</si>
  <si>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</si>
  <si>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</si>
  <si>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</si>
  <si>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</si>
  <si>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</si>
  <si>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</si>
  <si>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</si>
  <si>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</si>
  <si>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</si>
  <si>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</si>
  <si>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</si>
  <si>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</si>
  <si>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</si>
  <si>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</si>
  <si>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</si>
  <si>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</si>
  <si>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</si>
  <si>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</si>
  <si>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</si>
  <si>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</si>
  <si>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</si>
  <si>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</si>
  <si>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</si>
  <si>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</si>
  <si>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</si>
  <si>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</si>
  <si>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</si>
  <si>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</si>
  <si>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</si>
  <si>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</si>
  <si>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</si>
  <si>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</si>
  <si>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</si>
  <si>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</si>
  <si>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</si>
  <si>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</si>
  <si>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</si>
  <si>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</si>
  <si>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</si>
  <si>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</si>
  <si>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</si>
  <si>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</si>
  <si>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</si>
  <si>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</si>
  <si>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</si>
  <si>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</si>
  <si>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</si>
  <si>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</si>
  <si>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</si>
  <si>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</si>
  <si>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</si>
  <si>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</si>
  <si>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</si>
  <si>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</si>
  <si>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</si>
  <si>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</si>
  <si>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</si>
  <si>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</si>
  <si>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</si>
  <si>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</si>
  <si>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</si>
  <si>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</si>
  <si>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</si>
  <si>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</si>
  <si>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</si>
  <si>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</si>
  <si>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</si>
  <si>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</si>
  <si>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</si>
  <si>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</si>
  <si>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</si>
  <si>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</si>
  <si>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</si>
  <si>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</si>
  <si>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</si>
  <si>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</si>
  <si>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</si>
  <si>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</si>
  <si>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</si>
  <si>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</si>
  <si>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</si>
  <si>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</si>
  <si>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</si>
  <si>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</si>
  <si>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</si>
  <si>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</si>
  <si>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</si>
  <si>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</si>
  <si>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</si>
  <si>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</si>
  <si>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</si>
  <si>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</si>
  <si>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</si>
  <si>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</si>
  <si>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</si>
  <si>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</si>
  <si>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</si>
  <si>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</si>
  <si>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</si>
  <si>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</si>
  <si>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</si>
  <si>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</si>
  <si>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</si>
  <si>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</si>
  <si>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</si>
  <si>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</si>
  <si>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</si>
  <si>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</si>
  <si>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</si>
  <si>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</si>
  <si>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</si>
  <si>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</si>
  <si>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</si>
  <si>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</si>
  <si>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</si>
  <si>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</si>
  <si>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</si>
  <si>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</si>
  <si>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</si>
  <si>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</si>
  <si>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</si>
  <si>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</si>
  <si>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</si>
  <si>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</si>
  <si>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</si>
  <si>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</si>
  <si>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</si>
  <si>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</si>
  <si>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</si>
  <si>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</si>
  <si>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</si>
  <si>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</si>
  <si>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</si>
  <si>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</si>
  <si>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</si>
  <si>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</si>
  <si>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</si>
  <si>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</si>
  <si>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</si>
  <si>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</si>
  <si>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</si>
  <si>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</si>
  <si>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</si>
  <si>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</si>
  <si>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</si>
  <si>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</si>
  <si>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</si>
  <si>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</si>
  <si>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</si>
  <si>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</si>
  <si>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</si>
  <si>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</si>
  <si>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</si>
  <si>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</si>
  <si>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</si>
  <si>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</si>
  <si>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</si>
  <si>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</si>
  <si>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</si>
  <si>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</si>
  <si>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</si>
  <si>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</si>
  <si>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</si>
  <si>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</si>
  <si>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</si>
  <si>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</si>
  <si>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</si>
  <si>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</si>
  <si>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</si>
  <si>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</si>
  <si>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</si>
  <si>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</si>
  <si>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</si>
  <si>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</si>
  <si>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</si>
  <si>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</si>
  <si>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</si>
  <si>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</si>
  <si>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</si>
  <si>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</si>
  <si>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</si>
  <si>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</si>
  <si>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</si>
  <si>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</si>
  <si>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</si>
  <si>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</si>
  <si>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</si>
  <si>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</si>
  <si>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</si>
  <si>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</si>
  <si>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</si>
  <si>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</si>
  <si>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</si>
  <si>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</si>
  <si>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</si>
  <si>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</si>
  <si>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</si>
  <si>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</si>
  <si>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</si>
  <si>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</si>
  <si>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</si>
  <si>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</si>
  <si>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</si>
  <si>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</si>
  <si>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</si>
  <si>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</si>
  <si>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</si>
  <si>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</si>
  <si>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</si>
  <si>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</si>
  <si>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</si>
  <si>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</si>
  <si>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</si>
  <si>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</si>
  <si>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</si>
  <si>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</si>
  <si>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</si>
  <si>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</si>
  <si>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</si>
  <si>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</si>
  <si>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</si>
  <si>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</si>
  <si>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</si>
  <si>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</si>
  <si>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</si>
  <si>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</si>
  <si>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</si>
  <si>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</si>
  <si>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</si>
  <si>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</si>
  <si>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</si>
  <si>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</si>
  <si>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</si>
  <si>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</si>
  <si>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</si>
  <si>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</si>
  <si>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</si>
  <si>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</si>
  <si>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</si>
  <si>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</si>
  <si>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</si>
  <si>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</si>
  <si>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</si>
  <si>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</si>
  <si>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</si>
  <si>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</si>
  <si>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</si>
  <si>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</si>
  <si>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</si>
  <si>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</si>
  <si>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</si>
  <si>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</si>
  <si>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</si>
  <si>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</si>
  <si>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</si>
  <si>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</si>
  <si>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</si>
  <si>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</si>
  <si>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</si>
  <si>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</si>
  <si>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</si>
  <si>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</si>
  <si>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</si>
  <si>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</si>
  <si>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</si>
  <si>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</si>
  <si>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</si>
  <si>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</si>
  <si>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</si>
  <si>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</si>
  <si>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</si>
  <si>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</si>
  <si>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</si>
  <si>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</si>
  <si>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</si>
  <si>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</si>
  <si>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</si>
  <si>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</si>
  <si>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</si>
  <si>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</si>
  <si>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</si>
  <si>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</si>
  <si>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</si>
  <si>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</si>
  <si>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</si>
  <si>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</si>
  <si>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</si>
  <si>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</si>
  <si>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</si>
  <si>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</si>
  <si>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</si>
  <si>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</si>
  <si>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</si>
  <si>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</si>
  <si>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</si>
  <si>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</si>
  <si>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</si>
  <si>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</si>
  <si>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</si>
  <si>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</si>
  <si>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</si>
  <si>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</si>
  <si>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</si>
  <si>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</si>
  <si>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</si>
  <si>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</si>
  <si>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</si>
  <si>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</si>
  <si>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</si>
  <si>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</si>
  <si>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</si>
  <si>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</si>
  <si>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</si>
  <si>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</si>
  <si>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</si>
  <si>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</si>
  <si>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</si>
  <si>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</si>
  <si>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</si>
  <si>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</si>
  <si>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</si>
  <si>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</si>
  <si>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</si>
  <si>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</si>
  <si>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</si>
  <si>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</si>
  <si>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</si>
  <si>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</si>
  <si>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</si>
  <si>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</si>
  <si>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</si>
  <si>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</si>
  <si>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</si>
  <si>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</si>
  <si>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</si>
  <si>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</si>
  <si>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</si>
  <si>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</si>
  <si>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</si>
  <si>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</si>
  <si>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</si>
  <si>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</si>
  <si>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</si>
  <si>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</si>
  <si>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</si>
  <si>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</si>
  <si>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</si>
  <si>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</si>
  <si>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</si>
  <si>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</si>
  <si>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</si>
  <si>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</si>
  <si>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</si>
  <si>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</si>
  <si>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</si>
  <si>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</si>
  <si>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</si>
  <si>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</si>
  <si>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</si>
  <si>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</si>
  <si>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</si>
  <si>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</si>
  <si>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</si>
  <si>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</si>
  <si>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</si>
  <si>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</si>
  <si>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</si>
  <si>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</si>
  <si>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</si>
  <si>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</si>
  <si>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</si>
  <si>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</si>
  <si>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</si>
  <si>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</si>
  <si>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</si>
  <si>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</si>
  <si>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</si>
  <si>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</si>
  <si>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</si>
  <si>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</si>
  <si>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</si>
  <si>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</si>
  <si>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</si>
  <si>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</si>
  <si>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</si>
  <si>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</si>
  <si>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</si>
  <si>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</si>
  <si>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</si>
  <si>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</si>
  <si>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</si>
  <si>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</si>
  <si>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</si>
  <si>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</si>
  <si>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</si>
  <si>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</si>
  <si>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</si>
  <si>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</si>
  <si>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</si>
  <si>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</si>
  <si>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</si>
  <si>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</si>
  <si>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</si>
  <si>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</si>
  <si>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</si>
  <si>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</si>
  <si>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</si>
  <si>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</si>
  <si>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</si>
  <si>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</si>
  <si>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</si>
  <si>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</si>
  <si>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</si>
  <si>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</si>
  <si>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</si>
  <si>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</si>
  <si>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</si>
  <si>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</si>
  <si>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</si>
  <si>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</si>
  <si>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</si>
  <si>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</si>
  <si>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</si>
  <si>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</si>
  <si>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</si>
  <si>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</si>
  <si>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</si>
  <si>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</si>
  <si>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</si>
  <si>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</si>
  <si>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</si>
  <si>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</si>
  <si>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</si>
  <si>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</si>
  <si>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</si>
  <si>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</si>
  <si>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</si>
  <si>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</si>
  <si>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</si>
  <si>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</si>
  <si>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</si>
  <si>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</si>
  <si>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</si>
  <si>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</si>
  <si>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</si>
  <si>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</si>
  <si>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</si>
  <si>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</si>
  <si>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</si>
  <si>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</si>
  <si>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</si>
  <si>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</si>
  <si>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</si>
  <si>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</si>
  <si>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</si>
  <si>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</si>
  <si>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</si>
  <si>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</si>
  <si>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</si>
  <si>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</si>
  <si>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</si>
  <si>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</si>
  <si>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</si>
  <si>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</si>
  <si>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</si>
  <si>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</si>
  <si>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</si>
  <si>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</si>
  <si>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</si>
  <si>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</si>
  <si>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</si>
  <si>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</si>
  <si>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</si>
  <si>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</si>
  <si>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</si>
  <si>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</si>
  <si>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</si>
  <si>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</si>
  <si>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</si>
  <si>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</si>
  <si>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</si>
  <si>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</si>
  <si>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</si>
  <si>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</si>
  <si>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</si>
  <si>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</si>
  <si>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</si>
  <si>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</si>
  <si>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</si>
  <si>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</si>
  <si>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</si>
  <si>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</si>
  <si>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</si>
  <si>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</si>
  <si>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</si>
  <si>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</si>
  <si>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</si>
  <si>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</si>
  <si>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</si>
  <si>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</si>
  <si>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</si>
  <si>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</si>
  <si>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</si>
  <si>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</si>
  <si>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</si>
  <si>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</si>
  <si>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</si>
  <si>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</si>
  <si>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</si>
  <si>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</si>
  <si>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</si>
  <si>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</si>
  <si>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</si>
  <si>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</si>
  <si>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</si>
  <si>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</si>
  <si>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</si>
  <si>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</si>
  <si>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</si>
  <si>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</si>
  <si>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</si>
  <si>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</si>
  <si>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</si>
  <si>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</si>
  <si>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</si>
  <si>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</si>
  <si>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</si>
  <si>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</si>
  <si>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</si>
  <si>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</si>
  <si>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</si>
  <si>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</si>
  <si>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</si>
  <si>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</si>
  <si>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</si>
  <si>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</si>
  <si>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</si>
  <si>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</si>
  <si>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</si>
  <si>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</si>
  <si>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</si>
  <si>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</si>
  <si>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</si>
  <si>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</si>
  <si>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</si>
  <si>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</si>
  <si>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</si>
  <si>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</si>
  <si>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</si>
  <si>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</si>
  <si>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</si>
  <si>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</si>
  <si>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</si>
  <si>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</si>
  <si>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</si>
  <si>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</si>
  <si>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</si>
  <si>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</si>
  <si>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</si>
  <si>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</si>
  <si>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</si>
  <si>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</si>
  <si>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</si>
  <si>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</si>
  <si>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</si>
  <si>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</si>
  <si>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</si>
  <si>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</si>
  <si>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</si>
  <si>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</si>
  <si>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</si>
  <si>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</si>
  <si>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</si>
  <si>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</si>
  <si>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</si>
  <si>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</si>
  <si>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</si>
  <si>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</si>
  <si>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</si>
  <si>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</si>
  <si>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</si>
  <si>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</si>
  <si>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</si>
  <si>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</si>
  <si>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</si>
  <si>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</si>
  <si>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</si>
  <si>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</si>
  <si>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</si>
  <si>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</si>
  <si>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</si>
  <si>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</si>
  <si>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</si>
  <si>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</si>
  <si>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</si>
  <si>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</si>
  <si>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</si>
  <si>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</si>
  <si>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</si>
  <si>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</si>
  <si>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</si>
  <si>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</si>
  <si>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</si>
  <si>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</si>
  <si>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</si>
  <si>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</si>
  <si>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</si>
  <si>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</si>
  <si>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</si>
  <si>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</si>
  <si>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</si>
  <si>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</si>
  <si>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</si>
  <si>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</si>
  <si>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</si>
  <si>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</si>
  <si>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</si>
  <si>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</si>
  <si>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</si>
  <si>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</si>
  <si>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</si>
  <si>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</si>
  <si>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</si>
  <si>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</si>
  <si>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</si>
  <si>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</si>
  <si>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</si>
  <si>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</si>
  <si>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</si>
  <si>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</si>
  <si>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</si>
  <si>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</si>
  <si>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</si>
  <si>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</si>
  <si>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</si>
  <si>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</si>
  <si>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</si>
  <si>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</si>
  <si>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</si>
  <si>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</si>
  <si>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</si>
  <si>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</si>
  <si>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</si>
  <si>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</si>
  <si>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</si>
  <si>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</si>
  <si>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</si>
  <si>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</si>
  <si>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</si>
  <si>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</si>
  <si>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</si>
  <si>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</si>
  <si>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</si>
  <si>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</si>
  <si>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</si>
  <si>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</si>
  <si>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</si>
  <si>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</si>
  <si>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</si>
  <si>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</si>
  <si>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</si>
  <si>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</si>
  <si>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</si>
  <si>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</si>
  <si>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</si>
  <si>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</si>
  <si>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</si>
  <si>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</si>
  <si>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</si>
  <si>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</si>
  <si>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</si>
  <si>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</si>
  <si>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</si>
  <si>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</si>
  <si>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</si>
  <si>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</si>
  <si>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</si>
  <si>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</si>
  <si>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</si>
  <si>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</si>
  <si>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</si>
  <si>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</si>
  <si>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</si>
  <si>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</si>
  <si>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</si>
  <si>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</si>
  <si>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</si>
  <si>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</si>
  <si>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</si>
  <si>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</si>
  <si>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</si>
  <si>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</si>
  <si>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</si>
  <si>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</si>
  <si>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</si>
  <si>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</si>
  <si>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</si>
  <si>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</si>
  <si>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</si>
  <si>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</si>
  <si>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</si>
  <si>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</si>
  <si>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</si>
  <si>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</si>
  <si>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</si>
  <si>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</si>
  <si>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</si>
  <si>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</si>
  <si>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</si>
  <si>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</si>
  <si>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</si>
  <si>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</si>
  <si>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</si>
  <si>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</si>
  <si>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</si>
  <si>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</si>
  <si>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</si>
  <si>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</si>
  <si>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</si>
  <si>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</si>
  <si>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</si>
  <si>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</si>
  <si>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</si>
  <si>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</si>
  <si>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</si>
  <si>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</si>
  <si>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</si>
  <si>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</si>
  <si>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</si>
  <si>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</si>
  <si>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</si>
  <si>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</si>
  <si>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</si>
  <si>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</si>
  <si>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</si>
  <si>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</si>
  <si>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</si>
  <si>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</si>
  <si>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</si>
  <si>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</si>
  <si>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</si>
  <si>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</si>
  <si>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</si>
  <si>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</si>
  <si>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</si>
  <si>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</si>
  <si>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</si>
  <si>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</si>
  <si>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</si>
  <si>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</si>
  <si>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</si>
  <si>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</si>
  <si>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</si>
  <si>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</si>
  <si>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</si>
  <si>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</si>
  <si>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</si>
  <si>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</si>
  <si>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</si>
  <si>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</si>
  <si>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</si>
  <si>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</si>
  <si>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</si>
  <si>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</si>
  <si>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</si>
  <si>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</si>
  <si>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</si>
  <si>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</si>
  <si>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</si>
  <si>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</si>
  <si>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</si>
  <si>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</si>
  <si>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</si>
  <si>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</si>
  <si>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</si>
  <si>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</si>
  <si>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</si>
  <si>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</si>
  <si>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</si>
  <si>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</si>
  <si>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</si>
  <si>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</si>
  <si>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</si>
  <si>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</si>
  <si>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</si>
  <si>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</si>
  <si>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</si>
  <si>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</si>
  <si>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</si>
  <si>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</si>
  <si>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</si>
  <si>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</si>
  <si>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</si>
  <si>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</si>
  <si>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</si>
  <si>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</si>
  <si>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</si>
  <si>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</si>
  <si>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</si>
  <si>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</si>
  <si>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</si>
  <si>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</si>
  <si>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</si>
  <si>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</si>
  <si>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</si>
  <si>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</si>
  <si>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</si>
  <si>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</si>
  <si>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</si>
  <si>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</si>
  <si>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</si>
  <si>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</si>
  <si>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</si>
  <si>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</si>
  <si>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</si>
  <si>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</si>
  <si>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</si>
  <si>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</si>
  <si>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</si>
  <si>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</si>
  <si>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</si>
  <si>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</si>
  <si>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</si>
  <si>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</si>
  <si>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</si>
  <si>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</si>
  <si>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</si>
  <si>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</si>
  <si>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</si>
  <si>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</si>
  <si>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</si>
  <si>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</si>
  <si>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</si>
  <si>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</si>
  <si>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</si>
  <si>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</si>
  <si>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</si>
  <si>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</si>
  <si>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</si>
  <si>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</si>
  <si>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</si>
  <si>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</si>
  <si>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</si>
  <si>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</si>
  <si>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</si>
  <si>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</si>
  <si>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</si>
  <si>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</si>
  <si>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</si>
  <si>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</si>
  <si>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</si>
  <si>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</si>
  <si>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</si>
  <si>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</si>
  <si>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</si>
  <si>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</si>
  <si>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</si>
  <si>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</si>
  <si>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</si>
  <si>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</si>
  <si>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</si>
  <si>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</si>
  <si>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</si>
  <si>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</si>
  <si>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</si>
  <si>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</si>
  <si>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</si>
  <si>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</si>
  <si>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</si>
  <si>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</si>
  <si>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</si>
  <si>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</si>
  <si>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</si>
  <si>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</si>
  <si>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</si>
  <si>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</si>
  <si>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</si>
  <si>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</si>
  <si>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</si>
  <si>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</si>
  <si>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</si>
  <si>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</si>
  <si>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</si>
  <si>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</si>
  <si>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</si>
  <si>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</si>
  <si>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</si>
  <si>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</si>
  <si>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</si>
  <si>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</si>
  <si>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</si>
  <si>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</si>
  <si>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</si>
  <si>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</si>
  <si>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</si>
  <si>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</si>
  <si>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</si>
  <si>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</si>
  <si>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</si>
  <si>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</si>
  <si>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</si>
  <si>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</si>
  <si>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</si>
  <si>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</si>
  <si>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</si>
  <si>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</si>
  <si>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</si>
  <si>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</si>
  <si>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</si>
  <si>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</si>
  <si>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</si>
  <si>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</si>
  <si>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</si>
  <si>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</si>
  <si>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</si>
  <si>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</si>
  <si>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</si>
  <si>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</si>
  <si>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</si>
  <si>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</si>
  <si>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</si>
  <si>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</si>
  <si>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</si>
  <si>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</si>
  <si>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</si>
  <si>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</si>
  <si>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</si>
  <si>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</si>
  <si>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</si>
  <si>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</si>
  <si>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</si>
  <si>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</si>
  <si>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</si>
  <si>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</si>
  <si>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</si>
  <si>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</si>
  <si>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</si>
  <si>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</si>
  <si>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</si>
  <si>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</si>
  <si>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</si>
  <si>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</si>
  <si>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</si>
  <si>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</si>
  <si>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</si>
  <si>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</si>
  <si>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</si>
  <si>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</si>
  <si>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</si>
  <si>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</si>
  <si>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</si>
  <si>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</si>
  <si>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</si>
  <si>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</si>
  <si>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</si>
  <si>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</si>
  <si>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</si>
  <si>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</si>
  <si>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</si>
  <si>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</si>
  <si>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</si>
  <si>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</si>
  <si>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</si>
  <si>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</si>
  <si>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</si>
  <si>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</si>
  <si>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</si>
  <si>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</si>
  <si>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</si>
  <si>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</si>
  <si>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</si>
  <si>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</si>
  <si>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</si>
  <si>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</si>
  <si>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</si>
  <si>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</si>
  <si>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</si>
  <si>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</si>
  <si>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</si>
  <si>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</si>
  <si>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</si>
  <si>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</si>
  <si>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</si>
  <si>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</si>
  <si>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</si>
  <si>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</si>
  <si>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</si>
  <si>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</si>
  <si>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</si>
  <si>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</si>
  <si>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</si>
  <si>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</si>
  <si>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</si>
  <si>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</si>
  <si>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</si>
  <si>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</si>
  <si>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</si>
  <si>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</si>
  <si>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</si>
  <si>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</si>
  <si>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</si>
  <si>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</si>
  <si>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</si>
  <si>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</si>
  <si>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</si>
  <si>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</si>
  <si>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</si>
  <si>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</si>
  <si>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</si>
  <si>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</si>
  <si>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</si>
  <si>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</si>
  <si>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</si>
  <si>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</si>
  <si>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</si>
  <si>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</si>
  <si>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</si>
  <si>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</si>
  <si>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</si>
  <si>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</si>
  <si>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</si>
  <si>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</si>
  <si>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</si>
  <si>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</si>
  <si>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</si>
  <si>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</si>
  <si>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</si>
  <si>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</si>
  <si>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</si>
  <si>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</si>
  <si>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</si>
  <si>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</si>
  <si>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</si>
  <si>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</si>
  <si>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</si>
  <si>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</si>
  <si>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</si>
  <si>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</si>
  <si>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</si>
  <si>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</si>
  <si>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</si>
  <si>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</si>
  <si>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</si>
  <si>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</si>
  <si>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</si>
  <si>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</si>
  <si>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</si>
  <si>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</si>
  <si>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</si>
  <si>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</si>
  <si>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</si>
  <si>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</si>
  <si>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</si>
  <si>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</si>
  <si>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</si>
  <si>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</si>
  <si>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</si>
  <si>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</si>
  <si>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</si>
  <si>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</si>
  <si>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</si>
  <si>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</si>
  <si>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</si>
  <si>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</si>
  <si>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</si>
  <si>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</si>
  <si>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</si>
  <si>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</si>
  <si>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</si>
  <si>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</si>
  <si>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</si>
  <si>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</si>
  <si>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</si>
  <si>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</si>
  <si>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</si>
  <si>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</si>
  <si>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</si>
  <si>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</si>
  <si>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</si>
  <si>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</si>
  <si>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</si>
  <si>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</si>
  <si>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</si>
  <si>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</si>
  <si>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</si>
  <si>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</si>
  <si>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</si>
  <si>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</si>
  <si>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</si>
  <si>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</si>
  <si>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</si>
  <si>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</si>
  <si>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</si>
  <si>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</si>
  <si>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</si>
  <si>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</si>
  <si>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</si>
  <si>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</si>
  <si>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</si>
  <si>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</si>
  <si>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</si>
  <si>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</si>
  <si>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</si>
  <si>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</si>
  <si>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</si>
  <si>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</si>
  <si>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</si>
  <si>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</si>
  <si>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</si>
  <si>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</si>
  <si>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</si>
  <si>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</si>
  <si>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</si>
  <si>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</si>
  <si>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</si>
  <si>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</si>
  <si>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</si>
  <si>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</si>
  <si>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</si>
  <si>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</si>
  <si>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</si>
  <si>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</si>
  <si>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</si>
  <si>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</si>
  <si>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</si>
  <si>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</si>
  <si>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</si>
  <si>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</si>
  <si>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</si>
  <si>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</si>
  <si>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</si>
  <si>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</si>
  <si>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</si>
  <si>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</si>
  <si>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</si>
  <si>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</si>
  <si>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</si>
  <si>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</si>
  <si>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</si>
  <si>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</si>
  <si>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</si>
  <si>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</si>
  <si>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</si>
  <si>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</si>
  <si>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</si>
  <si>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</si>
  <si>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</si>
  <si>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</si>
  <si>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</si>
  <si>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</si>
  <si>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</si>
  <si>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</si>
  <si>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</si>
  <si>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</si>
  <si>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</si>
  <si>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</si>
  <si>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</si>
  <si>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</si>
  <si>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</si>
  <si>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</si>
  <si>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</si>
  <si>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</si>
  <si>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</si>
  <si>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</si>
  <si>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</si>
  <si>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</si>
  <si>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</si>
  <si>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</si>
  <si>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</si>
  <si>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</si>
  <si>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</si>
  <si>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</si>
  <si>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</si>
  <si>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</si>
  <si>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</si>
  <si>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</si>
  <si>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</si>
  <si>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</si>
  <si>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</si>
  <si>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</si>
  <si>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</si>
  <si>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</si>
  <si>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</si>
  <si>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</si>
  <si>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</si>
  <si>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</si>
  <si>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</si>
  <si>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</si>
  <si>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</si>
  <si>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</si>
  <si>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</si>
  <si>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</si>
  <si>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</si>
  <si>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</si>
  <si>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</si>
  <si>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</si>
  <si>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</si>
  <si>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</si>
  <si>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</si>
  <si>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</si>
  <si>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</si>
  <si>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</si>
  <si>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</si>
  <si>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</si>
  <si>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</si>
  <si>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</si>
  <si>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</si>
  <si>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</si>
  <si>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</si>
  <si>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</si>
  <si>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</si>
  <si>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</si>
  <si>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</si>
  <si>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</si>
  <si>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</si>
  <si>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</si>
  <si>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</si>
  <si>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</si>
  <si>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</si>
  <si>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</si>
  <si>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</si>
  <si>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</si>
  <si>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</si>
  <si>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</si>
  <si>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</si>
  <si>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</si>
  <si>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</si>
  <si>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</si>
  <si>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</si>
  <si>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</si>
  <si>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</si>
  <si>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</si>
  <si>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</si>
  <si>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</si>
  <si>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</si>
  <si>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</si>
  <si>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</si>
  <si>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</si>
  <si>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</si>
  <si>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</si>
  <si>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</si>
  <si>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</si>
  <si>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</si>
  <si>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</si>
  <si>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</si>
  <si>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</si>
  <si>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</si>
  <si>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</si>
  <si>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</si>
  <si>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</si>
  <si>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</si>
  <si>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</si>
  <si>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</si>
  <si>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</si>
  <si>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</si>
  <si>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</si>
  <si>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</si>
  <si>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</si>
  <si>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</si>
  <si>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</si>
  <si>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</si>
  <si>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</si>
  <si>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</si>
  <si>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</si>
  <si>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</si>
  <si>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</si>
  <si>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</si>
  <si>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</si>
  <si>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</si>
  <si>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</si>
  <si>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</si>
  <si>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</si>
  <si>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</si>
  <si>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</si>
  <si>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</si>
  <si>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</si>
  <si>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</si>
  <si>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</si>
  <si>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</si>
  <si>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</si>
  <si>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</si>
  <si>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</si>
  <si>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</si>
  <si>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</si>
  <si>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</si>
  <si>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</si>
  <si>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</si>
  <si>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</si>
  <si>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</si>
  <si>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</si>
  <si>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</si>
  <si>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</si>
  <si>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</si>
  <si>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</si>
  <si>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</si>
  <si>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</si>
  <si>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</si>
  <si>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</si>
  <si>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</si>
  <si>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</si>
  <si>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</si>
  <si>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</si>
  <si>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</si>
  <si>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</si>
  <si>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</si>
  <si>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</si>
  <si>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</si>
  <si>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</si>
  <si>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</si>
  <si>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</si>
  <si>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</si>
  <si>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</si>
  <si>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</si>
  <si>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</si>
  <si>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</si>
  <si>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</si>
  <si>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</si>
  <si>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</si>
  <si>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</si>
  <si>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</si>
  <si>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</si>
  <si>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</si>
  <si>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</si>
  <si>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</si>
  <si>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</si>
  <si>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</si>
  <si>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</si>
  <si>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</si>
  <si>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</si>
  <si>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</si>
  <si>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</si>
  <si>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</si>
  <si>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</si>
  <si>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</si>
  <si>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</si>
  <si>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</si>
  <si>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</si>
  <si>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</si>
  <si>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</si>
  <si>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</si>
  <si>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</si>
  <si>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</si>
  <si>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</si>
  <si>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</si>
  <si>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</si>
  <si>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</si>
  <si>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</si>
  <si>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</si>
  <si>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</si>
  <si>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</si>
  <si>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</si>
  <si>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</si>
  <si>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</si>
  <si>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</si>
  <si>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</si>
  <si>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</si>
  <si>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</si>
  <si>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</si>
  <si>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</si>
  <si>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</si>
  <si>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</si>
  <si>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</si>
  <si>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</si>
  <si>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</si>
  <si>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</si>
  <si>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</si>
  <si>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</si>
  <si>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</si>
  <si>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</si>
  <si>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</si>
  <si>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</si>
  <si>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</si>
  <si>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</si>
  <si>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</si>
  <si>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</si>
  <si>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</si>
  <si>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</si>
  <si>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</si>
  <si>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</si>
  <si>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</si>
  <si>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</si>
  <si>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</si>
  <si>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</si>
  <si>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</si>
  <si>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</si>
  <si>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</si>
  <si>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</si>
  <si>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</si>
  <si>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</si>
  <si>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</si>
  <si>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</si>
  <si>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</si>
  <si>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</si>
  <si>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</si>
  <si>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</si>
  <si>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</si>
  <si>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</si>
  <si>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</si>
  <si>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</si>
  <si>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</si>
  <si>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</si>
  <si>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</si>
  <si>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</si>
  <si>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</si>
  <si>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</si>
  <si>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</si>
  <si>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</si>
  <si>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</si>
  <si>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</si>
  <si>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</si>
  <si>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</si>
  <si>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</si>
  <si>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</si>
  <si>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</si>
  <si>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</si>
  <si>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</si>
  <si>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</si>
  <si>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</si>
  <si>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</si>
  <si>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</si>
  <si>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</si>
  <si>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</si>
  <si>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</si>
  <si>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</si>
  <si>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</si>
  <si>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</si>
  <si>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</si>
  <si>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</si>
  <si>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</si>
  <si>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</si>
  <si>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</si>
  <si>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</si>
  <si>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</si>
  <si>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</si>
  <si>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</si>
  <si>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</si>
  <si>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</si>
  <si>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</si>
  <si>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</si>
  <si>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</si>
  <si>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</si>
  <si>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</si>
  <si>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</si>
  <si>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</si>
  <si>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</si>
  <si>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</si>
  <si>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</si>
  <si>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</si>
  <si>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</si>
  <si>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</si>
  <si>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</si>
  <si>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</si>
  <si>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</si>
  <si>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</si>
  <si>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</si>
  <si>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</si>
  <si>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</si>
  <si>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</si>
  <si>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</si>
  <si>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</si>
  <si>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</si>
  <si>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</si>
  <si>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</si>
  <si>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</si>
  <si>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</si>
  <si>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</si>
  <si>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</si>
  <si>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</si>
  <si>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</si>
  <si>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</si>
  <si>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</si>
  <si>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</si>
  <si>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</si>
  <si>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</si>
  <si>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</si>
  <si>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</si>
  <si>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</si>
  <si>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</si>
  <si>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</si>
  <si>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</si>
  <si>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</si>
  <si>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</si>
  <si>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</si>
  <si>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</si>
  <si>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</si>
  <si>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</si>
  <si>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</si>
  <si>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</si>
  <si>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</si>
  <si>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</si>
  <si>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</si>
  <si>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</si>
  <si>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</si>
  <si>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</si>
  <si>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</si>
  <si>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</si>
  <si>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</si>
  <si>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</si>
  <si>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</si>
  <si>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</si>
  <si>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</si>
  <si>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</si>
  <si>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</si>
  <si>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</si>
  <si>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</si>
  <si>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</si>
  <si>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</si>
  <si>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</si>
  <si>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</si>
  <si>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</si>
  <si>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</si>
  <si>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</si>
  <si>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</si>
  <si>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</si>
  <si>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</si>
  <si>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</si>
  <si>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</si>
  <si>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</si>
  <si>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</si>
  <si>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</si>
  <si>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</si>
  <si>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</si>
  <si>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</si>
  <si>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</si>
  <si>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</si>
  <si>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</si>
  <si>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</si>
  <si>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</si>
  <si>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</si>
  <si>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</si>
  <si>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</si>
  <si>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</si>
  <si>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</si>
  <si>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</si>
  <si>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</si>
  <si>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</si>
  <si>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</si>
  <si>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</si>
  <si>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</si>
  <si>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</si>
  <si>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</si>
  <si>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</si>
  <si>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</si>
  <si>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</si>
  <si>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</si>
  <si>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</si>
  <si>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</si>
  <si>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</si>
  <si>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</si>
  <si>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</si>
  <si>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</si>
  <si>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</si>
  <si>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</si>
  <si>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</si>
  <si>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</si>
  <si>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</si>
  <si>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</si>
  <si>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</si>
  <si>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</si>
  <si>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</si>
  <si>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</si>
  <si>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</si>
  <si>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</si>
  <si>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</si>
  <si>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</si>
  <si>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</si>
  <si>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</si>
  <si>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</si>
  <si>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</si>
  <si>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</si>
  <si>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</si>
  <si>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</si>
  <si>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</si>
  <si>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</si>
  <si>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</si>
  <si>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</si>
  <si>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</si>
  <si>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</si>
  <si>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</si>
  <si>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</si>
  <si>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</si>
  <si>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</si>
  <si>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</si>
  <si>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</si>
  <si>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</si>
  <si>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</si>
  <si>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</si>
  <si>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</si>
  <si>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</si>
  <si>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</si>
  <si>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</si>
  <si>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</si>
  <si>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</si>
  <si>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</si>
  <si>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</si>
  <si>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</si>
  <si>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</si>
  <si>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</si>
  <si>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</si>
  <si>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</si>
  <si>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</si>
  <si>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</si>
  <si>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</si>
  <si>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</si>
  <si>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</si>
  <si>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</si>
  <si>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</si>
  <si>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</si>
  <si>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</si>
  <si>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</si>
  <si>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</si>
  <si>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</si>
  <si>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</si>
  <si>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</si>
  <si>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</si>
  <si>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</si>
  <si>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</si>
  <si>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</si>
  <si>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</si>
  <si>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</si>
  <si>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</si>
  <si>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</si>
  <si>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</si>
  <si>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</si>
  <si>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</si>
  <si>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</si>
  <si>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</si>
  <si>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</si>
  <si>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</si>
  <si>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</si>
  <si>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</si>
  <si>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</si>
  <si>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</si>
  <si>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</si>
  <si>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</si>
  <si>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</si>
  <si>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</si>
  <si>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</si>
  <si>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</si>
  <si>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</si>
  <si>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</si>
  <si>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</si>
  <si>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</si>
  <si>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</si>
  <si>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</si>
  <si>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</si>
  <si>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</si>
  <si>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</si>
  <si>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</si>
  <si>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</si>
  <si>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</si>
  <si>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</si>
  <si>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</si>
  <si>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</si>
  <si>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</si>
  <si>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</si>
  <si>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</si>
  <si>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</si>
  <si>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</si>
  <si>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</si>
  <si>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</si>
  <si>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</si>
  <si>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</si>
  <si>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</si>
  <si>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</si>
  <si>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</si>
  <si>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</si>
  <si>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</si>
  <si>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</si>
  <si>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</si>
  <si>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</si>
  <si>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</si>
  <si>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</si>
  <si>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</si>
  <si>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</si>
  <si>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</si>
  <si>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</si>
  <si>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</si>
  <si>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</si>
  <si>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</si>
  <si>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</si>
  <si>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</si>
  <si>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</si>
  <si>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</si>
  <si>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</si>
  <si>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</si>
  <si>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</si>
  <si>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</si>
  <si>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</si>
  <si>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</si>
  <si>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</si>
  <si>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</si>
  <si>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</si>
  <si>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</si>
  <si>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</si>
  <si>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</si>
  <si>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</si>
  <si>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</si>
  <si>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</si>
  <si>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</si>
  <si>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</si>
  <si>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</si>
  <si>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</si>
  <si>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</si>
  <si>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</si>
  <si>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</si>
  <si>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</si>
  <si>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</si>
  <si>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</si>
  <si>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</si>
  <si>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</si>
  <si>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</si>
  <si>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</si>
  <si>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</si>
  <si>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</si>
  <si>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</si>
  <si>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</si>
  <si>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</si>
  <si>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</si>
  <si>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</si>
  <si>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</si>
  <si>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</si>
  <si>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</si>
  <si>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</si>
  <si>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</si>
  <si>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</si>
  <si>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</si>
  <si>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</si>
  <si>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</si>
  <si>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</si>
  <si>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</si>
  <si>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</si>
  <si>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</si>
  <si>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</si>
  <si>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</si>
  <si>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</si>
  <si>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</si>
  <si>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</si>
  <si>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</si>
  <si>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</si>
  <si>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</si>
  <si>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</si>
  <si>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</si>
  <si>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</si>
  <si>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</si>
  <si>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</si>
  <si>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</si>
  <si>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</si>
  <si>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</si>
  <si>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</si>
  <si>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</si>
  <si>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</si>
  <si>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</si>
  <si>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</si>
  <si>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</si>
  <si>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</si>
  <si>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</si>
  <si>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</si>
  <si>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</si>
  <si>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</si>
  <si>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</si>
  <si>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</si>
  <si>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</si>
  <si>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</si>
  <si>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</si>
  <si>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</si>
  <si>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</si>
  <si>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</si>
  <si>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</si>
  <si>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</si>
  <si>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</si>
  <si>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</si>
  <si>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</si>
  <si>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</si>
  <si>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</si>
  <si>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</si>
  <si>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</si>
  <si>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</si>
  <si>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</si>
  <si>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</si>
  <si>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</si>
  <si>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</si>
  <si>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</si>
  <si>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</si>
  <si>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</si>
  <si>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</si>
  <si>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</si>
  <si>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</si>
  <si>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</si>
  <si>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</si>
  <si>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</si>
  <si>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</si>
  <si>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</si>
  <si>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</si>
  <si>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</si>
  <si>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</si>
  <si>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</si>
  <si>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</si>
  <si>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</si>
  <si>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</si>
  <si>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</si>
  <si>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</si>
  <si>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</si>
  <si>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</si>
  <si>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</si>
  <si>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</si>
  <si>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</si>
  <si>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</si>
  <si>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</si>
  <si>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</si>
  <si>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</si>
  <si>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</si>
  <si>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</si>
  <si>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</si>
  <si>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</si>
  <si>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</si>
  <si>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</si>
  <si>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</si>
  <si>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</si>
  <si>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</si>
  <si>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</si>
  <si>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</si>
  <si>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</si>
  <si>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</si>
  <si>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</si>
  <si>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</si>
  <si>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</si>
  <si>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</si>
  <si>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</si>
  <si>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</si>
  <si>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</si>
  <si>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</si>
  <si>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</si>
  <si>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</si>
  <si>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</si>
  <si>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</si>
  <si>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</si>
  <si>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</si>
  <si>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</si>
  <si>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</si>
  <si>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</si>
  <si>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</si>
  <si>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</si>
  <si>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</si>
  <si>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</si>
  <si>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</si>
  <si>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</si>
  <si>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</si>
  <si>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</si>
  <si>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</si>
  <si>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</si>
  <si>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</si>
  <si>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</si>
  <si>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</si>
  <si>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</si>
  <si>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</si>
  <si>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</si>
  <si>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</si>
  <si>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</si>
  <si>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</si>
  <si>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</si>
  <si>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</si>
  <si>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</si>
  <si>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</si>
  <si>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</si>
  <si>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</si>
  <si>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</si>
  <si>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</si>
  <si>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</si>
  <si>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</si>
  <si>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</si>
  <si>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</si>
  <si>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</si>
  <si>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</si>
  <si>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</si>
  <si>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</si>
  <si>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</si>
  <si>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</si>
  <si>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</si>
  <si>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</si>
  <si>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</si>
  <si>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</si>
  <si>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</si>
  <si>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</si>
  <si>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</si>
  <si>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</si>
  <si>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</si>
  <si>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</si>
  <si>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</si>
  <si>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</si>
  <si>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</si>
  <si>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</si>
  <si>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</si>
  <si>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</si>
  <si>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</si>
  <si>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</si>
  <si>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</si>
  <si>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</si>
  <si>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</si>
  <si>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</si>
  <si>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</si>
  <si>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</si>
  <si>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</si>
  <si>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</si>
  <si>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</si>
  <si>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</si>
  <si>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</si>
  <si>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</si>
  <si>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</si>
  <si>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</si>
  <si>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</si>
  <si>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</si>
  <si>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</si>
  <si>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</si>
  <si>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</si>
  <si>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</si>
  <si>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</si>
  <si>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</si>
  <si>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</si>
  <si>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</si>
  <si>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</si>
  <si>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</si>
  <si>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</si>
  <si>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</si>
  <si>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</si>
  <si>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</si>
  <si>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</si>
  <si>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</si>
  <si>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</si>
  <si>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</si>
  <si>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</si>
  <si>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</si>
  <si>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</si>
  <si>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</si>
  <si>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</si>
  <si>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</si>
  <si>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</si>
  <si>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</si>
  <si>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</si>
  <si>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</si>
  <si>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</si>
  <si>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</si>
  <si>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</si>
  <si>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</si>
  <si>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</si>
  <si>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</si>
  <si>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</si>
  <si>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</si>
  <si>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</si>
  <si>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</si>
  <si>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</si>
  <si>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</si>
  <si>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</si>
  <si>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</si>
  <si>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</si>
  <si>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</si>
  <si>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</si>
  <si>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</si>
  <si>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</si>
  <si>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</si>
  <si>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</si>
  <si>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</si>
  <si>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</si>
  <si>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</si>
  <si>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</si>
  <si>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</si>
  <si>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</si>
  <si>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</si>
  <si>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</si>
  <si>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</si>
  <si>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</si>
  <si>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</si>
  <si>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</si>
  <si>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</si>
  <si>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</si>
  <si>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</si>
  <si>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</si>
  <si>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</si>
  <si>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</si>
  <si>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</si>
  <si>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</si>
  <si>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</si>
  <si>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</si>
  <si>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</si>
  <si>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</si>
  <si>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</si>
  <si>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</si>
  <si>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</si>
  <si>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</si>
  <si>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</si>
  <si>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</si>
  <si>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</si>
  <si>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</si>
  <si>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</si>
  <si>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</si>
  <si>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</si>
  <si>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</si>
  <si>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</si>
  <si>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</si>
  <si>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</si>
  <si>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</si>
  <si>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</si>
  <si>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</si>
  <si>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</si>
  <si>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</si>
  <si>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</si>
  <si>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</si>
  <si>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</si>
  <si>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</si>
  <si>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</si>
  <si>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</si>
  <si>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</si>
  <si>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</si>
  <si>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</si>
  <si>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</si>
  <si>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</si>
  <si>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</si>
  <si>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</si>
  <si>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</si>
  <si>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</si>
  <si>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</si>
  <si>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</si>
  <si>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</si>
  <si>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</si>
  <si>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</si>
  <si>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</si>
  <si>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</si>
  <si>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</si>
  <si>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</si>
  <si>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</si>
  <si>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</si>
  <si>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</si>
  <si>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</si>
  <si>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</si>
  <si>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</si>
  <si>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</si>
  <si>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</si>
  <si>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</si>
  <si>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</si>
  <si>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</si>
  <si>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</si>
  <si>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</si>
  <si>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</si>
  <si>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</si>
  <si>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</si>
  <si>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</si>
  <si>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</si>
  <si>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</si>
  <si>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</si>
  <si>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</si>
  <si>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</si>
  <si>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</si>
  <si>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</si>
  <si>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</si>
  <si>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</si>
  <si>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</si>
  <si>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</si>
  <si>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</si>
  <si>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</si>
  <si>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</si>
  <si>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</si>
  <si>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</si>
  <si>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</si>
  <si>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</si>
  <si>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</si>
  <si>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</si>
  <si>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</si>
  <si>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</si>
  <si>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</si>
  <si>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</si>
  <si>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</si>
  <si>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</si>
  <si>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</si>
  <si>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</si>
  <si>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</si>
  <si>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</si>
  <si>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</si>
  <si>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</si>
  <si>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</si>
  <si>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</si>
  <si>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</si>
  <si>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</si>
  <si>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</si>
  <si>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</si>
  <si>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</si>
  <si>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</si>
  <si>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</si>
  <si>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</si>
  <si>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</si>
  <si>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</si>
  <si>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</si>
  <si>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</si>
  <si>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</si>
  <si>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</si>
  <si>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</si>
  <si>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</si>
  <si>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</si>
  <si>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</si>
  <si>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</si>
  <si>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</si>
  <si>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</si>
  <si>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</si>
  <si>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</si>
  <si>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</si>
  <si>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</si>
  <si>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</si>
  <si>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</si>
  <si>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</si>
  <si>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</si>
  <si>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</si>
  <si>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</si>
  <si>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</si>
  <si>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</si>
  <si>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</si>
  <si>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</si>
  <si>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</si>
  <si>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</si>
  <si>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</si>
  <si>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</si>
  <si>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</si>
  <si>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</si>
  <si>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</si>
  <si>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</si>
  <si>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</si>
  <si>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</si>
  <si>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</si>
  <si>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</si>
  <si>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</si>
  <si>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</si>
  <si>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</si>
  <si>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</si>
  <si>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</si>
  <si>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</si>
  <si>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</si>
  <si>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</si>
  <si>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</si>
  <si>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</si>
  <si>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</si>
  <si>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</si>
  <si>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</si>
  <si>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</si>
  <si>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</si>
  <si>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</si>
  <si>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</si>
  <si>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</si>
  <si>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</si>
  <si>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</si>
  <si>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</si>
  <si>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</si>
  <si>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</si>
  <si>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</si>
  <si>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</si>
  <si>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</si>
  <si>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</si>
  <si>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</si>
  <si>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</si>
  <si>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</si>
  <si>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</si>
  <si>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</si>
  <si>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</si>
  <si>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</si>
  <si>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</si>
  <si>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</si>
  <si>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</si>
  <si>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</si>
  <si>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</si>
  <si>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</si>
  <si>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</si>
  <si>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</si>
  <si>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</si>
  <si>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</si>
  <si>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</si>
  <si>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</si>
  <si>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</si>
  <si>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</si>
  <si>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</si>
  <si>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</si>
  <si>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</si>
  <si>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</si>
  <si>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</si>
  <si>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</si>
  <si>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</si>
  <si>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</si>
  <si>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</si>
  <si>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</si>
  <si>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</si>
  <si>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</si>
  <si>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</si>
  <si>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</si>
  <si>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</si>
  <si>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</si>
  <si>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</si>
  <si>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</si>
  <si>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</si>
  <si>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</si>
  <si>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</si>
  <si>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</si>
  <si>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</si>
  <si>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</si>
  <si>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</si>
  <si>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</si>
  <si>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</si>
  <si>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</si>
  <si>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</si>
  <si>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</si>
  <si>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</si>
  <si>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</si>
  <si>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</si>
  <si>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</si>
  <si>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</si>
  <si>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</si>
  <si>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</si>
  <si>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</si>
  <si>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</si>
  <si>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</si>
  <si>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</si>
  <si>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</si>
  <si>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</si>
  <si>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</si>
  <si>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</si>
  <si>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</si>
  <si>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</si>
  <si>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</si>
  <si>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</si>
  <si>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</si>
  <si>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</si>
  <si>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</si>
  <si>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</si>
  <si>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</si>
  <si>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</si>
  <si>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</si>
  <si>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</si>
  <si>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</si>
  <si>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</si>
  <si>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</si>
  <si>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</si>
  <si>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</si>
  <si>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</si>
  <si>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</si>
  <si>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</si>
  <si>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</si>
  <si>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</si>
  <si>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</si>
  <si>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</si>
  <si>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</si>
  <si>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</si>
  <si>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</si>
  <si>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</si>
  <si>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</si>
  <si>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</si>
  <si>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</si>
  <si>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</si>
  <si>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</si>
  <si>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</si>
  <si>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</si>
  <si>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</si>
  <si>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</si>
  <si>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</si>
  <si>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</si>
  <si>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</si>
  <si>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</si>
  <si>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</si>
  <si>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</si>
  <si>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</si>
  <si>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</si>
  <si>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</si>
  <si>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</si>
  <si>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</si>
  <si>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</si>
  <si>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</si>
  <si>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</si>
  <si>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</si>
  <si>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</si>
  <si>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</si>
  <si>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</si>
  <si>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</si>
  <si>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</si>
  <si>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</si>
  <si>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</si>
  <si>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</si>
  <si>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</si>
  <si>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</si>
  <si>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</si>
  <si>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</si>
  <si>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</si>
  <si>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</si>
  <si>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</si>
  <si>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</si>
  <si>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</si>
  <si>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</si>
  <si>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</si>
  <si>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</si>
  <si>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</si>
  <si>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</si>
  <si>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</si>
  <si>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</si>
  <si>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</si>
  <si>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</si>
  <si>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</si>
  <si>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</si>
  <si>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</si>
  <si>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</si>
  <si>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</si>
  <si>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</si>
  <si>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</si>
  <si>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</si>
  <si>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</si>
  <si>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</si>
  <si>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</si>
  <si>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</si>
  <si>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</si>
  <si>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</si>
  <si>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</si>
  <si>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</si>
  <si>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</si>
  <si>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</si>
  <si>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</si>
  <si>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</si>
  <si>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</si>
  <si>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</si>
  <si>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</si>
  <si>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</si>
  <si>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</si>
  <si>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</si>
  <si>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</si>
  <si>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</si>
  <si>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</si>
  <si>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</si>
  <si>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</si>
  <si>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</si>
  <si>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</si>
  <si>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</si>
  <si>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</si>
  <si>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</si>
  <si>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</si>
  <si>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</si>
  <si>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</si>
  <si>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</si>
  <si>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</si>
  <si>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</si>
  <si>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</si>
  <si>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</si>
  <si>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</si>
  <si>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</si>
  <si>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</si>
  <si>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</si>
  <si>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</si>
  <si>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</si>
  <si>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</si>
  <si>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</si>
  <si>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</si>
  <si>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</si>
  <si>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</si>
  <si>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</si>
  <si>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</si>
  <si>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</si>
  <si>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</si>
  <si>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</si>
  <si>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</si>
  <si>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</si>
  <si>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</si>
  <si>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</si>
  <si>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</si>
  <si>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</si>
  <si>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</si>
  <si>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</si>
  <si>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</si>
  <si>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</si>
  <si>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</si>
  <si>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</si>
  <si>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</si>
  <si>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</si>
  <si>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</si>
  <si>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</si>
  <si>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</si>
  <si>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</si>
  <si>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</si>
  <si>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</si>
  <si>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</si>
  <si>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</si>
  <si>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</si>
  <si>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</si>
  <si>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</si>
  <si>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</si>
  <si>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</si>
  <si>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</si>
  <si>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</si>
  <si>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</si>
  <si>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</si>
  <si>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</si>
  <si>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</si>
  <si>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</si>
  <si>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</si>
  <si>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</si>
  <si>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</si>
  <si>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</si>
  <si>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</si>
  <si>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</si>
  <si>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</si>
  <si>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</si>
  <si>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</si>
  <si>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</si>
  <si>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</si>
  <si>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</si>
  <si>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</si>
  <si>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</si>
  <si>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</si>
  <si>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</si>
  <si>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</si>
  <si>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</si>
  <si>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</si>
  <si>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</si>
  <si>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</si>
  <si>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</si>
  <si>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</si>
  <si>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</si>
  <si>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</si>
  <si>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</si>
  <si>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</si>
  <si>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</si>
  <si>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</si>
  <si>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</si>
  <si>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</si>
  <si>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</si>
  <si>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</si>
  <si>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</si>
  <si>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</si>
  <si>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</si>
  <si>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</si>
  <si>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</si>
  <si>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</si>
  <si>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</si>
  <si>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</si>
  <si>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</si>
  <si>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</si>
  <si>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</si>
  <si>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</si>
  <si>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</si>
  <si>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</si>
  <si>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</si>
  <si>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</si>
  <si>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</si>
  <si>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</si>
  <si>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</si>
  <si>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</si>
  <si>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</si>
  <si>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</si>
  <si>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</si>
  <si>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</si>
  <si>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</si>
  <si>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</si>
  <si>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</si>
  <si>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</si>
  <si>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</si>
  <si>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</si>
  <si>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</si>
  <si>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</si>
  <si>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</si>
  <si>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</si>
  <si>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</si>
  <si>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</si>
  <si>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</si>
  <si>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</si>
  <si>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</si>
  <si>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</si>
  <si>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</si>
  <si>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</si>
  <si>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</si>
  <si>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</si>
  <si>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</si>
  <si>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</si>
  <si>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</si>
  <si>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</si>
  <si>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</si>
  <si>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</si>
  <si>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</si>
  <si>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</si>
  <si>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</si>
  <si>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</si>
  <si>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</si>
  <si>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</si>
  <si>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</si>
  <si>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</si>
  <si>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</si>
  <si>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</si>
  <si>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</si>
  <si>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</si>
  <si>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</si>
  <si>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</si>
  <si>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</si>
  <si>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</si>
  <si>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</si>
  <si>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</si>
  <si>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</si>
  <si>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</si>
  <si>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</si>
  <si>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</si>
  <si>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</si>
  <si>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</si>
  <si>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</si>
  <si>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</si>
  <si>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</si>
  <si>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</si>
  <si>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</si>
  <si>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</si>
  <si>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</si>
  <si>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</si>
  <si>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</si>
  <si>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</si>
  <si>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</si>
  <si>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</si>
  <si>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</si>
  <si>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</si>
  <si>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</si>
  <si>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</si>
  <si>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</si>
  <si>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</si>
  <si>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</si>
  <si>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</si>
  <si>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</si>
  <si>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</si>
  <si>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</si>
  <si>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</si>
  <si>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</si>
  <si>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</si>
  <si>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</si>
  <si>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</si>
  <si>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</si>
  <si>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</si>
  <si>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</si>
  <si>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</si>
  <si>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</si>
  <si>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</si>
  <si>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</si>
  <si>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</si>
  <si>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</si>
  <si>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</si>
  <si>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</si>
  <si>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</si>
  <si>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</si>
  <si>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</si>
  <si>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</si>
  <si>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</si>
  <si>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</si>
  <si>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</si>
  <si>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</si>
  <si>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</si>
  <si>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</si>
  <si>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</si>
  <si>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</si>
  <si>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</si>
  <si>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</si>
  <si>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</si>
  <si>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</si>
  <si>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</si>
  <si>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</si>
  <si>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</si>
  <si>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</si>
  <si>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</si>
  <si>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</si>
  <si>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</si>
  <si>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</si>
  <si>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</si>
  <si>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</si>
  <si>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</si>
  <si>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</si>
  <si>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</si>
  <si>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</si>
  <si>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</si>
  <si>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</si>
  <si>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</si>
  <si>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</si>
  <si>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</si>
  <si>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</si>
  <si>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</si>
  <si>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</si>
  <si>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</si>
  <si>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</si>
  <si>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</si>
  <si>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</si>
  <si>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</si>
  <si>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</si>
  <si>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</si>
  <si>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</si>
  <si>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</si>
  <si>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</si>
  <si>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</si>
  <si>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</si>
  <si>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</si>
  <si>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</si>
  <si>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</si>
  <si>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</si>
  <si>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</si>
  <si>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</si>
  <si>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</si>
  <si>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</si>
  <si>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</si>
  <si>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</si>
  <si>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</si>
  <si>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</si>
  <si>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</si>
  <si>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</si>
  <si>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</si>
  <si>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</si>
  <si>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</si>
  <si>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</si>
  <si>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</si>
  <si>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</si>
  <si>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</si>
  <si>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</si>
  <si>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</si>
  <si>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</si>
  <si>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</si>
  <si>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</si>
  <si>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</si>
  <si>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</si>
  <si>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</si>
  <si>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</si>
  <si>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</si>
  <si>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</si>
  <si>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</si>
  <si>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</si>
  <si>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</si>
  <si>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</si>
  <si>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</si>
  <si>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</si>
  <si>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</si>
  <si>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</si>
  <si>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</si>
  <si>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</si>
  <si>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</si>
  <si>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</si>
  <si>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</si>
  <si>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</si>
  <si>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</si>
  <si>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</si>
  <si>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</si>
  <si>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</si>
  <si>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</si>
  <si>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</si>
  <si>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</si>
  <si>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</si>
  <si>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</si>
  <si>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</si>
  <si>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</si>
  <si>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</si>
  <si>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</si>
  <si>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</si>
  <si>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</si>
  <si>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</si>
  <si>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</si>
  <si>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</si>
  <si>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</si>
  <si>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</si>
  <si>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</si>
  <si>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</si>
  <si>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</si>
  <si>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</si>
  <si>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</si>
  <si>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</si>
  <si>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</si>
  <si>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</si>
  <si>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</si>
  <si>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</si>
  <si>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</si>
  <si>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</si>
  <si>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</si>
  <si>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</si>
  <si>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</si>
  <si>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</si>
  <si>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</si>
  <si>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</si>
  <si>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</si>
  <si>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</si>
  <si>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</si>
  <si>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</si>
  <si>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</si>
  <si>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</si>
  <si>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</si>
  <si>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</si>
  <si>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</si>
  <si>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</si>
  <si>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</si>
  <si>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</si>
  <si>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</si>
  <si>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</si>
  <si>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</si>
  <si>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</si>
  <si>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</si>
  <si>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</si>
  <si>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</si>
  <si>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</si>
  <si>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</si>
  <si>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</si>
  <si>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</si>
  <si>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</si>
  <si>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</si>
  <si>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</si>
  <si>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</si>
  <si>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</si>
  <si>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</si>
  <si>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</si>
  <si>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</si>
  <si>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</si>
  <si>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</si>
  <si>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</si>
  <si>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</si>
  <si>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</si>
  <si>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</si>
  <si>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</si>
  <si>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</si>
  <si>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</si>
  <si>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</si>
  <si>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</si>
  <si>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</si>
  <si>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</si>
  <si>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</si>
  <si>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</si>
  <si>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</si>
  <si>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</si>
  <si>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</si>
  <si>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</si>
  <si>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</si>
  <si>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</si>
  <si>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</si>
  <si>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</si>
  <si>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</si>
  <si>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</si>
  <si>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</si>
  <si>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</si>
  <si>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</si>
  <si>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</si>
  <si>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</si>
  <si>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</si>
  <si>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</si>
  <si>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</si>
  <si>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</si>
  <si>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</si>
  <si>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</si>
  <si>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</si>
  <si>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</si>
  <si>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</si>
  <si>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</si>
  <si>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</si>
  <si>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</si>
  <si>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</si>
  <si>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</si>
  <si>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</si>
  <si>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</si>
  <si>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</si>
  <si>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</si>
  <si>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</si>
  <si>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</si>
  <si>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</si>
  <si>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</si>
  <si>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</si>
  <si>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</si>
  <si>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</si>
  <si>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</si>
  <si>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</si>
  <si>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</si>
  <si>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</si>
  <si>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</si>
  <si>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</si>
  <si>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</si>
  <si>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</si>
  <si>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</si>
  <si>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</si>
  <si>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</si>
  <si>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</si>
  <si>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</si>
  <si>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</si>
  <si>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</si>
  <si>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</si>
  <si>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</si>
  <si>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</si>
  <si>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</si>
  <si>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</si>
  <si>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</si>
  <si>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</si>
  <si>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</si>
  <si>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</si>
  <si>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</si>
  <si>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</si>
  <si>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</si>
  <si>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</si>
  <si>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</si>
  <si>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</si>
  <si>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</si>
  <si>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</si>
  <si>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</si>
  <si>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</si>
  <si>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</si>
  <si>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</si>
  <si>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</si>
  <si>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</si>
  <si>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</si>
  <si>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</si>
  <si>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</si>
  <si>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</si>
  <si>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</si>
  <si>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</si>
  <si>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</si>
  <si>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</si>
  <si>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</si>
  <si>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</si>
  <si>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</si>
  <si>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</si>
  <si>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</si>
  <si>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</si>
  <si>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</si>
  <si>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</si>
  <si>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</si>
  <si>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</si>
  <si>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</si>
  <si>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</si>
  <si>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</si>
  <si>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</si>
  <si>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</si>
  <si>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</si>
  <si>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</si>
  <si>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</si>
  <si>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</si>
  <si>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</si>
  <si>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</si>
  <si>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</si>
  <si>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</si>
  <si>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</si>
  <si>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</si>
  <si>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</si>
  <si>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</si>
  <si>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</si>
  <si>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</si>
  <si>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</si>
  <si>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</si>
  <si>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</si>
  <si>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</si>
  <si>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</si>
  <si>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</si>
  <si>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</si>
  <si>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</si>
  <si>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</si>
  <si>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</si>
  <si>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</si>
  <si>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</si>
  <si>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</si>
  <si>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</si>
  <si>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</si>
  <si>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</si>
  <si>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</si>
  <si>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</si>
  <si>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</si>
  <si>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</si>
  <si>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</si>
  <si>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</si>
  <si>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</si>
  <si>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</si>
  <si>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</si>
  <si>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</si>
  <si>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</si>
  <si>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</si>
  <si>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</si>
  <si>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</si>
  <si>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</si>
  <si>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</si>
  <si>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</si>
  <si>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</si>
  <si>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</si>
  <si>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</si>
  <si>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</si>
  <si>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</si>
  <si>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</si>
  <si>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</si>
  <si>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</si>
  <si>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</si>
  <si>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</si>
  <si>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</si>
  <si>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</si>
  <si>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</si>
  <si>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</si>
  <si>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</si>
  <si>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</si>
  <si>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</si>
  <si>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</si>
  <si>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</si>
  <si>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</si>
  <si>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</si>
  <si>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</si>
  <si>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</si>
  <si>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</si>
  <si>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</si>
  <si>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</si>
  <si>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</si>
  <si>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</si>
  <si>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</si>
  <si>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</si>
  <si>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</si>
  <si>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</si>
  <si>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</si>
  <si>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</si>
  <si>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</si>
  <si>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</si>
  <si>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</si>
  <si>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</si>
  <si>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</si>
  <si>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</si>
  <si>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</si>
  <si>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</si>
  <si>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</si>
  <si>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</si>
  <si>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</si>
  <si>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</si>
  <si>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</si>
  <si>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</si>
  <si>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</si>
  <si>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</si>
  <si>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</si>
  <si>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</si>
  <si>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</si>
  <si>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</si>
  <si>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</si>
  <si>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</si>
  <si>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</si>
  <si>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</si>
  <si>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</si>
  <si>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</si>
  <si>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</si>
  <si>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</si>
  <si>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</si>
  <si>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</si>
  <si>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</si>
  <si>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</si>
  <si>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</si>
  <si>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</si>
  <si>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</si>
  <si>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</si>
  <si>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</si>
  <si>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</si>
  <si>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</si>
  <si>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</si>
  <si>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</si>
  <si>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</si>
  <si>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</si>
  <si>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</si>
  <si>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</si>
  <si>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</si>
  <si>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</si>
  <si>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</si>
  <si>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</si>
  <si>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</si>
  <si>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</si>
  <si>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</si>
  <si>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</si>
  <si>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</si>
  <si>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</si>
  <si>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</si>
  <si>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</si>
  <si>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</si>
  <si>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</si>
  <si>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</si>
  <si>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</si>
  <si>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</si>
  <si>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</si>
  <si>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</si>
  <si>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</si>
  <si>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</si>
  <si>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</si>
  <si>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</si>
  <si>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</si>
  <si>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</si>
  <si>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</si>
  <si>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</si>
  <si>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</si>
  <si>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</si>
  <si>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</si>
  <si>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</si>
  <si>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</si>
  <si>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</si>
  <si>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</si>
  <si>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</si>
  <si>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</si>
  <si>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</si>
  <si>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</si>
  <si>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</si>
  <si>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</si>
  <si>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</si>
  <si>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</si>
  <si>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</si>
  <si>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</si>
  <si>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</si>
  <si>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</si>
  <si>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</si>
  <si>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</si>
  <si>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</si>
  <si>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</si>
  <si>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</si>
  <si>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</si>
  <si>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</si>
  <si>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</si>
  <si>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</si>
  <si>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</si>
  <si>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</si>
  <si>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</si>
  <si>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</si>
  <si>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</si>
  <si>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</si>
  <si>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</si>
  <si>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</si>
  <si>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</si>
  <si>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</si>
  <si>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</si>
  <si>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</si>
  <si>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</si>
  <si>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</si>
  <si>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</si>
  <si>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</si>
  <si>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</si>
  <si>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</si>
  <si>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</si>
  <si>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</si>
  <si>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</si>
  <si>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</si>
  <si>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</si>
  <si>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</si>
  <si>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</si>
  <si>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</si>
  <si>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</si>
  <si>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</si>
  <si>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</si>
  <si>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</si>
  <si>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</si>
  <si>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</si>
  <si>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</si>
  <si>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</si>
  <si>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</si>
  <si>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</si>
  <si>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</si>
  <si>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</si>
  <si>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</si>
  <si>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</si>
  <si>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</si>
  <si>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</si>
  <si>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</si>
  <si>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</si>
  <si>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</si>
  <si>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</si>
  <si>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</si>
  <si>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</si>
  <si>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</si>
  <si>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</si>
  <si>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</si>
  <si>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</si>
  <si>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</si>
  <si>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</si>
  <si>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</si>
  <si>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</si>
  <si>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</si>
  <si>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</si>
  <si>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</si>
  <si>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</si>
  <si>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</si>
  <si>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</si>
  <si>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</si>
  <si>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</si>
  <si>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</si>
  <si>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</si>
  <si>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</si>
  <si>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</si>
  <si>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</si>
  <si>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</si>
  <si>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</si>
  <si>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</si>
  <si>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</si>
  <si>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</si>
  <si>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</si>
  <si>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</si>
  <si>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</si>
  <si>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</si>
  <si>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</si>
  <si>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</si>
  <si>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</si>
  <si>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</si>
  <si>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</si>
  <si>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</si>
  <si>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</si>
  <si>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</si>
  <si>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</si>
  <si>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</si>
  <si>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</si>
  <si>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</si>
  <si>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</si>
  <si>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</si>
  <si>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</si>
  <si>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</si>
  <si>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</si>
  <si>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</si>
  <si>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</si>
  <si>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</si>
  <si>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</si>
  <si>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</si>
  <si>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</si>
  <si>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</si>
  <si>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</si>
  <si>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</si>
  <si>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</si>
  <si>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</si>
  <si>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</si>
  <si>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</si>
  <si>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</si>
  <si>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</si>
  <si>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</si>
  <si>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</si>
  <si>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</si>
  <si>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</si>
  <si>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</si>
  <si>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</si>
  <si>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</si>
  <si>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</si>
  <si>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</si>
  <si>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</si>
  <si>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</si>
  <si>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</si>
  <si>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</si>
  <si>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</si>
  <si>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</si>
  <si>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</si>
  <si>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</si>
  <si>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</si>
  <si>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</si>
  <si>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</si>
  <si>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</si>
  <si>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</si>
  <si>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</si>
  <si>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</si>
  <si>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</si>
  <si>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</si>
  <si>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</si>
  <si>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</si>
  <si>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</si>
  <si>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</si>
  <si>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</si>
  <si>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</si>
  <si>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</si>
  <si>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</si>
  <si>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</si>
  <si>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</si>
  <si>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</si>
  <si>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</si>
  <si>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</si>
  <si>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</si>
  <si>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</si>
  <si>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</si>
  <si>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</si>
  <si>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</si>
  <si>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</si>
  <si>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</si>
  <si>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</si>
  <si>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</si>
  <si>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</si>
  <si>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</si>
  <si>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</si>
  <si>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</si>
  <si>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</si>
  <si>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</si>
  <si>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</si>
  <si>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</si>
  <si>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</si>
  <si>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</si>
  <si>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</si>
  <si>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</si>
  <si>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</si>
  <si>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</si>
  <si>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</si>
  <si>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</si>
  <si>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</si>
  <si>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</si>
  <si>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</si>
  <si>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</si>
  <si>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</si>
  <si>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</si>
  <si>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</si>
  <si>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</si>
  <si>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</si>
  <si>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</si>
  <si>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</si>
  <si>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</si>
  <si>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</si>
  <si>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</si>
  <si>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</si>
  <si>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</si>
  <si>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</si>
  <si>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</si>
  <si>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</si>
  <si>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</si>
  <si>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</si>
  <si>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</si>
  <si>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</si>
  <si>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</si>
  <si>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</si>
  <si>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</si>
  <si>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</si>
  <si>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</si>
  <si>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</si>
  <si>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</si>
  <si>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</si>
  <si>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</si>
  <si>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</si>
  <si>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</si>
  <si>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</si>
  <si>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</si>
  <si>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</si>
  <si>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</si>
  <si>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</si>
  <si>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</si>
  <si>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</si>
  <si>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</si>
  <si>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</si>
  <si>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</si>
  <si>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</si>
  <si>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</si>
  <si>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</si>
  <si>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</si>
  <si>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</si>
  <si>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</si>
  <si>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</si>
  <si>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</si>
  <si>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</si>
  <si>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</si>
  <si>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</si>
  <si>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</si>
  <si>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</si>
  <si>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</si>
  <si>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</si>
  <si>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</si>
  <si>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</si>
  <si>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</si>
  <si>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</si>
  <si>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</si>
  <si>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</si>
  <si>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</si>
  <si>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</si>
  <si>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</si>
  <si>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</si>
  <si>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</si>
  <si>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</si>
  <si>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</si>
  <si>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</si>
  <si>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</si>
  <si>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</si>
  <si>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</si>
  <si>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</si>
  <si>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</si>
  <si>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</si>
  <si>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</si>
  <si>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</si>
  <si>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</si>
  <si>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</si>
  <si>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</si>
  <si>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</si>
  <si>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</si>
  <si>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</si>
  <si>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</si>
  <si>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</si>
  <si>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</si>
  <si>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</si>
  <si>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</si>
  <si>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</si>
  <si>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</si>
  <si>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</si>
  <si>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</si>
  <si>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</si>
  <si>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</si>
  <si>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</si>
  <si>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</si>
  <si>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</si>
  <si>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</si>
  <si>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</si>
  <si>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</si>
  <si>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</si>
  <si>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</si>
  <si>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</si>
  <si>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</si>
  <si>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</si>
  <si>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</si>
  <si>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</si>
  <si>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</si>
  <si>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</si>
  <si>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</si>
  <si>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</si>
  <si>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</si>
  <si>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</si>
  <si>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</si>
  <si>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</si>
  <si>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</si>
  <si>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</si>
  <si>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</si>
  <si>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</si>
  <si>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</si>
  <si>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</si>
  <si>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</si>
  <si>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</si>
  <si>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</si>
  <si>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</si>
  <si>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</si>
  <si>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</si>
  <si>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</si>
  <si>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</si>
  <si>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</si>
  <si>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</si>
  <si>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</si>
  <si>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</si>
  <si>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</si>
  <si>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</si>
  <si>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</si>
  <si>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</si>
  <si>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</si>
  <si>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</si>
  <si>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</si>
  <si>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</si>
  <si>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</si>
  <si>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</si>
  <si>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</si>
  <si>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</si>
  <si>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</si>
  <si>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</si>
  <si>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</si>
  <si>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</si>
  <si>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</si>
  <si>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</si>
  <si>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</si>
  <si>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</si>
  <si>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</si>
  <si>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</si>
  <si>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</si>
  <si>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</si>
  <si>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</si>
  <si>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</si>
  <si>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</si>
  <si>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</si>
  <si>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</si>
  <si>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</si>
  <si>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</si>
  <si>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</si>
  <si>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</si>
  <si>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</si>
  <si>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</si>
  <si>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</si>
  <si>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</si>
  <si>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</si>
  <si>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</si>
  <si>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</si>
  <si>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</si>
  <si>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</si>
  <si>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</si>
  <si>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</si>
  <si>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</si>
  <si>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</si>
  <si>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</si>
  <si>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</si>
  <si>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</si>
  <si>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</si>
  <si>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</si>
  <si>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</si>
  <si>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</si>
  <si>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</si>
  <si>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</si>
  <si>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</si>
  <si>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</si>
  <si>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</si>
  <si>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</si>
  <si>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</si>
  <si>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</si>
  <si>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</si>
  <si>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</si>
  <si>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</si>
  <si>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</si>
  <si>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</si>
  <si>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</si>
  <si>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</si>
  <si>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</si>
  <si>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</si>
  <si>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</si>
  <si>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</si>
  <si>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</si>
  <si>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</si>
  <si>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</si>
  <si>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</si>
  <si>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</si>
  <si>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</si>
  <si>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</si>
  <si>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</si>
  <si>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</si>
  <si>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</si>
  <si>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</si>
  <si>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</si>
  <si>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</si>
  <si>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</si>
  <si>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</si>
  <si>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</si>
  <si>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</si>
  <si>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</si>
  <si>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</si>
  <si>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</si>
  <si>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</si>
  <si>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</si>
  <si>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</si>
  <si>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</si>
  <si>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</si>
  <si>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</si>
  <si>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</si>
  <si>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</si>
  <si>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</si>
  <si>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</si>
  <si>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</si>
  <si>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</si>
  <si>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</si>
  <si>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</si>
  <si>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</si>
  <si>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</si>
  <si>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</si>
  <si>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</si>
  <si>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</si>
  <si>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</si>
  <si>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</si>
  <si>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</si>
  <si>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</si>
  <si>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</si>
  <si>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</si>
  <si>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</si>
  <si>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</si>
  <si>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</si>
  <si>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</si>
  <si>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</si>
  <si>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</si>
  <si>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</si>
  <si>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</si>
  <si>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</si>
  <si>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</si>
  <si>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</si>
  <si>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</si>
  <si>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</si>
  <si>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</si>
  <si>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</si>
  <si>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</si>
  <si>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</si>
  <si>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</si>
  <si>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</si>
  <si>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</si>
  <si>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</si>
  <si>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</si>
  <si>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</si>
  <si>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</si>
  <si>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</si>
  <si>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</si>
  <si>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</si>
  <si>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</si>
  <si>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</si>
  <si>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</si>
  <si>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</si>
  <si>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</si>
  <si>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</si>
  <si>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</si>
  <si>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</si>
  <si>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</si>
  <si>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</si>
  <si>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</si>
  <si>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</si>
  <si>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</si>
  <si>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</si>
  <si>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</si>
  <si>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</si>
  <si>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</si>
  <si>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</si>
  <si>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</si>
  <si>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</si>
  <si>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</si>
  <si>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</si>
  <si>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</si>
  <si>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</si>
  <si>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</si>
  <si>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</si>
  <si>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</si>
  <si>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</si>
  <si>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</si>
  <si>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</si>
  <si>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</si>
  <si>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</si>
  <si>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</si>
  <si>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</si>
  <si>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</si>
  <si>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</si>
  <si>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</si>
  <si>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</si>
  <si>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</si>
  <si>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</si>
  <si>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</si>
  <si>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</si>
  <si>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</si>
  <si>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</si>
  <si>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</si>
  <si>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</si>
  <si>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</si>
  <si>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</si>
  <si>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</si>
  <si>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</si>
  <si>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</si>
  <si>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</si>
  <si>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</si>
  <si>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</si>
  <si>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</si>
  <si>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</si>
  <si>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</si>
  <si>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</si>
  <si>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</si>
  <si>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</si>
  <si>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</si>
  <si>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</si>
  <si>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</si>
  <si>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</si>
  <si>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</si>
  <si>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</si>
  <si>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</si>
  <si>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</si>
  <si>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</si>
  <si>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</si>
  <si>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</si>
  <si>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</si>
  <si>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</si>
  <si>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</si>
  <si>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</si>
  <si>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</si>
  <si>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</si>
  <si>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</si>
  <si>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</si>
  <si>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</si>
  <si>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</si>
  <si>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</si>
  <si>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</si>
  <si>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</si>
  <si>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</si>
  <si>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</si>
  <si>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</si>
  <si>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</si>
  <si>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</si>
  <si>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</si>
  <si>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</si>
  <si>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</si>
  <si>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</si>
  <si>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</si>
  <si>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</si>
  <si>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</si>
  <si>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</si>
  <si>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</si>
  <si>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</si>
  <si>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</si>
  <si>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</si>
  <si>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</si>
  <si>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</si>
  <si>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</si>
  <si>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</si>
  <si>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</si>
  <si>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</si>
  <si>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</si>
  <si>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</si>
  <si>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</si>
  <si>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</si>
  <si>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</si>
  <si>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</si>
  <si>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</si>
  <si>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</si>
  <si>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</si>
  <si>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</si>
  <si>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</si>
  <si>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</si>
  <si>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</si>
  <si>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</si>
  <si>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</si>
  <si>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</si>
  <si>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</si>
  <si>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</si>
  <si>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</si>
  <si>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</si>
  <si>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</si>
  <si>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</si>
  <si>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</si>
  <si>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</si>
  <si>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</si>
  <si>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</si>
  <si>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</si>
  <si>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</si>
  <si>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</si>
  <si>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</si>
  <si>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</si>
  <si>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</si>
  <si>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</si>
  <si>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</si>
  <si>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</si>
  <si>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</si>
  <si>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</si>
  <si>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</si>
  <si>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</si>
  <si>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</si>
  <si>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</si>
  <si>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</si>
  <si>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</si>
  <si>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</si>
  <si>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</si>
  <si>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</si>
  <si>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</si>
  <si>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</si>
  <si>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</si>
  <si>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</si>
  <si>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</si>
  <si>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</si>
  <si>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</si>
  <si>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</si>
  <si>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</si>
  <si>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</si>
  <si>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</si>
  <si>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</si>
  <si>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</si>
  <si>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</si>
  <si>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</si>
  <si>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</si>
  <si>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</si>
  <si>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</si>
  <si>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</si>
  <si>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</si>
  <si>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</si>
  <si>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</si>
  <si>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</si>
  <si>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</si>
  <si>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</si>
  <si>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</si>
  <si>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</si>
  <si>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</si>
  <si>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</si>
  <si>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</si>
  <si>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</si>
  <si>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</si>
  <si>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</si>
  <si>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</si>
  <si>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</si>
  <si>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</si>
  <si>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</si>
  <si>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</si>
  <si>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</si>
  <si>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</si>
  <si>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</si>
  <si>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</si>
  <si>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</si>
  <si>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</si>
  <si>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</si>
  <si>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</si>
  <si>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</si>
  <si>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</si>
  <si>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</si>
  <si>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</si>
  <si>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</si>
  <si>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</si>
  <si>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</si>
  <si>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</si>
  <si>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</si>
  <si>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</si>
  <si>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</si>
  <si>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</si>
  <si>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</si>
  <si>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</si>
  <si>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</si>
  <si>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</si>
  <si>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</si>
  <si>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</si>
  <si>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</si>
  <si>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</si>
  <si>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</si>
  <si>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</si>
  <si>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</si>
  <si>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</si>
  <si>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</si>
  <si>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</si>
  <si>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</si>
  <si>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</si>
  <si>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</si>
  <si>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</si>
  <si>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</si>
  <si>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</si>
  <si>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</si>
  <si>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</si>
  <si>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</si>
  <si>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</si>
  <si>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</si>
  <si>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</si>
  <si>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</si>
  <si>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</si>
  <si>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</si>
  <si>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</si>
  <si>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</si>
  <si>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</si>
  <si>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</si>
  <si>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</si>
  <si>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</si>
  <si>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</si>
  <si>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</si>
  <si>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</si>
  <si>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</si>
  <si>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</si>
  <si>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</si>
  <si>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</si>
  <si>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</si>
  <si>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</si>
  <si>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</si>
  <si>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</si>
  <si>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</si>
  <si>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</si>
  <si>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</si>
  <si>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</si>
  <si>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</si>
  <si>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</si>
  <si>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</si>
  <si>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</si>
  <si>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</si>
  <si>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</si>
  <si>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</si>
  <si>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</si>
  <si>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</si>
  <si>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</si>
  <si>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</si>
  <si>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</si>
  <si>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</si>
  <si>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</si>
  <si>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</si>
  <si>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</si>
  <si>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</si>
  <si>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</si>
  <si>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</si>
  <si>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</si>
  <si>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</si>
  <si>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</si>
  <si>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</si>
  <si>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</si>
  <si>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</si>
  <si>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</si>
  <si>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</si>
  <si>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</si>
  <si>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</si>
  <si>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</si>
  <si>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</si>
  <si>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</si>
  <si>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</si>
  <si>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</si>
  <si>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</si>
  <si>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</si>
  <si>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</si>
  <si>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</si>
  <si>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</si>
  <si>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</si>
  <si>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</si>
  <si>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</si>
  <si>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</si>
  <si>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</si>
  <si>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</si>
  <si>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</si>
  <si>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</si>
  <si>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</si>
  <si>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</si>
  <si>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</si>
  <si>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</si>
  <si>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</si>
  <si>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</si>
  <si>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</si>
  <si>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</si>
  <si>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</si>
  <si>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</si>
  <si>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</si>
  <si>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</si>
  <si>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</si>
  <si>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</si>
  <si>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</si>
  <si>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</si>
  <si>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</si>
  <si>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</si>
  <si>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</si>
  <si>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</si>
  <si>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</si>
  <si>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</si>
  <si>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</si>
  <si>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</si>
  <si>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</si>
  <si>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</si>
  <si>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</si>
  <si>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</si>
  <si>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</si>
  <si>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</si>
  <si>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</si>
  <si>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</si>
  <si>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</si>
  <si>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</si>
  <si>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</si>
  <si>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</si>
  <si>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</si>
  <si>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</si>
  <si>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</si>
  <si>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</si>
  <si>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</si>
  <si>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</si>
  <si>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</si>
  <si>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</si>
  <si>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</si>
  <si>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</si>
  <si>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</si>
  <si>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</si>
  <si>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</si>
  <si>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</si>
  <si>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</si>
  <si>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</si>
  <si>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</si>
  <si>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</si>
  <si>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</si>
  <si>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</si>
  <si>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</si>
  <si>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</si>
  <si>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</si>
  <si>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</si>
  <si>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</si>
  <si>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</si>
  <si>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</si>
  <si>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</si>
  <si>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</si>
  <si>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</si>
  <si>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</si>
  <si>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</si>
  <si>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</si>
  <si>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</si>
  <si>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</si>
  <si>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</si>
  <si>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</si>
  <si>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</si>
  <si>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</si>
  <si>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</si>
  <si>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</si>
  <si>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</si>
  <si>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</si>
  <si>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</si>
  <si>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</si>
  <si>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</si>
  <si>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</si>
  <si>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</si>
  <si>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</si>
  <si>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</si>
  <si>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</si>
  <si>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</si>
  <si>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</si>
  <si>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</si>
  <si>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</si>
  <si>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</si>
  <si>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</si>
  <si>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</si>
  <si>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</si>
  <si>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</si>
  <si>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</si>
  <si>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</si>
  <si>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</si>
  <si>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</si>
  <si>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</si>
  <si>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</si>
  <si>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</si>
  <si>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</si>
  <si>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</si>
  <si>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</si>
  <si>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</si>
  <si>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</si>
  <si>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</si>
  <si>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</si>
  <si>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</si>
  <si>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</si>
  <si>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</si>
  <si>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</si>
  <si>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</si>
  <si>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</si>
  <si>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</si>
  <si>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</si>
  <si>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</si>
  <si>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</si>
  <si>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</si>
  <si>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</si>
  <si>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</si>
  <si>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</si>
  <si>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</si>
  <si>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</si>
  <si>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</si>
  <si>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</si>
  <si>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</si>
  <si>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</si>
  <si>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</si>
  <si>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</si>
  <si>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</si>
  <si>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</si>
  <si>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</si>
  <si>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</si>
  <si>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</si>
  <si>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</si>
  <si>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</si>
  <si>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</si>
  <si>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</si>
  <si>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</si>
  <si>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</si>
  <si>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</si>
  <si>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</si>
  <si>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</si>
  <si>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</si>
  <si>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</si>
  <si>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</si>
  <si>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</si>
  <si>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</si>
  <si>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</si>
  <si>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</si>
  <si>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</si>
  <si>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</si>
  <si>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</si>
  <si>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</si>
  <si>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</si>
  <si>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</si>
  <si>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</si>
  <si>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</si>
  <si>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</si>
  <si>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</si>
  <si>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</si>
  <si>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</si>
  <si>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</si>
  <si>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</si>
  <si>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</si>
  <si>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</si>
  <si>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</si>
  <si>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</si>
  <si>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</si>
  <si>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</si>
  <si>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</si>
  <si>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</si>
  <si>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</si>
  <si>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</si>
  <si>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</si>
  <si>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</si>
  <si>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</si>
  <si>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</si>
  <si>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</si>
  <si>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</si>
  <si>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</si>
  <si>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</si>
  <si>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</si>
  <si>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</si>
  <si>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</si>
  <si>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</si>
  <si>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</si>
  <si>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</si>
  <si>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</si>
  <si>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</si>
  <si>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</si>
  <si>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</si>
  <si>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</si>
  <si>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</si>
  <si>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</si>
  <si>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</si>
  <si>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</si>
  <si>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</si>
  <si>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</si>
  <si>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</si>
  <si>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</si>
  <si>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</si>
  <si>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</si>
  <si>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</si>
  <si>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</si>
  <si>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</si>
  <si>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</si>
  <si>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</si>
  <si>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</si>
  <si>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</si>
  <si>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</si>
  <si>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</si>
  <si>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</si>
  <si>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</si>
  <si>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</si>
  <si>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</si>
  <si>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</si>
  <si>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</si>
  <si>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</si>
  <si>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</si>
  <si>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</si>
  <si>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</si>
  <si>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</si>
  <si>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</si>
  <si>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</si>
  <si>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</si>
  <si>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</si>
  <si>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</si>
  <si>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</si>
  <si>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</si>
  <si>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</si>
  <si>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</si>
  <si>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</si>
  <si>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</si>
  <si>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</si>
  <si>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</si>
  <si>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</si>
  <si>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</si>
  <si>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</si>
  <si>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</si>
  <si>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</si>
  <si>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</si>
  <si>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</si>
  <si>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</si>
  <si>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</si>
  <si>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</si>
  <si>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</si>
  <si>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</si>
  <si>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</si>
  <si>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</si>
  <si>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</si>
  <si>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</si>
  <si>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</si>
  <si>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</si>
  <si>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</si>
  <si>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</si>
  <si>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</si>
  <si>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</si>
  <si>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</si>
  <si>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</si>
  <si>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</si>
  <si>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</si>
  <si>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</si>
  <si>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</si>
  <si>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</si>
  <si>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</si>
  <si>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</si>
  <si>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</si>
  <si>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</si>
  <si>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</si>
  <si>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</si>
  <si>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</si>
  <si>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</si>
  <si>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</si>
  <si>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</si>
  <si>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</si>
  <si>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</si>
  <si>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</si>
  <si>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</si>
  <si>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</si>
  <si>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</si>
  <si>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</si>
  <si>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</si>
  <si>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</si>
  <si>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</si>
  <si>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</si>
  <si>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</si>
  <si>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</si>
  <si>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</si>
  <si>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</si>
  <si>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</si>
  <si>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</si>
  <si>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</si>
  <si>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</si>
  <si>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</si>
  <si>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</si>
  <si>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</si>
  <si>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</si>
  <si>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</si>
  <si>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</si>
  <si>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</si>
  <si>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</si>
  <si>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</si>
  <si>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</si>
  <si>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</si>
  <si>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</si>
  <si>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</si>
  <si>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</si>
  <si>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</si>
  <si>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</si>
  <si>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</si>
  <si>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</si>
  <si>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</si>
  <si>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</si>
  <si>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</si>
  <si>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</si>
  <si>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</si>
  <si>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</si>
  <si>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</si>
  <si>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</si>
  <si>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</si>
  <si>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</si>
  <si>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</si>
  <si>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</si>
  <si>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</si>
  <si>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</si>
  <si>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</si>
  <si>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</si>
  <si>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</si>
  <si>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</si>
  <si>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</si>
  <si>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</si>
  <si>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</si>
  <si>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</si>
  <si>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</si>
  <si>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</si>
  <si>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</si>
  <si>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</si>
  <si>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</si>
  <si>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</si>
  <si>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</si>
  <si>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</si>
  <si>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</si>
  <si>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</si>
  <si>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</si>
  <si>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</si>
  <si>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</si>
  <si>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</si>
  <si>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</si>
  <si>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</si>
  <si>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</si>
  <si>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</si>
  <si>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</si>
  <si>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</si>
  <si>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</si>
  <si>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</si>
  <si>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</si>
  <si>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</si>
  <si>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</si>
  <si>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</si>
  <si>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</si>
  <si>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</si>
  <si>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</si>
  <si>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</si>
  <si>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</si>
  <si>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</si>
  <si>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</si>
  <si>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</si>
  <si>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</si>
  <si>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</si>
  <si>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</si>
  <si>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</si>
  <si>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</si>
  <si>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</si>
  <si>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</si>
  <si>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</si>
  <si>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</si>
  <si>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</si>
  <si>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</si>
  <si>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</si>
  <si>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</si>
  <si>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</si>
  <si>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</si>
  <si>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</si>
  <si>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</si>
  <si>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</si>
  <si>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</si>
  <si>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</si>
  <si>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</si>
  <si>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</si>
  <si>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</si>
  <si>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</si>
  <si>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</si>
  <si>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</si>
  <si>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</si>
  <si>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</si>
  <si>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</si>
  <si>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</si>
  <si>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</si>
  <si>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</si>
  <si>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</si>
  <si>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</si>
  <si>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</si>
  <si>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</si>
  <si>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</si>
  <si>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</si>
  <si>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</si>
  <si>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</si>
  <si>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</si>
  <si>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</si>
  <si>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</si>
  <si>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</si>
  <si>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</si>
  <si>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</si>
  <si>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</si>
  <si>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</si>
  <si>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</si>
  <si>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</si>
  <si>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</si>
  <si>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</si>
  <si>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</si>
  <si>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</si>
  <si>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</si>
  <si>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</si>
  <si>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</si>
  <si>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</si>
  <si>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</si>
  <si>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</si>
  <si>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</si>
  <si>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</si>
  <si>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</si>
  <si>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</si>
  <si>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</si>
  <si>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</si>
  <si>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</si>
  <si>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</si>
  <si>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</si>
  <si>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</si>
  <si>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</si>
  <si>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</si>
  <si>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</si>
  <si>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</si>
  <si>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</si>
  <si>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</si>
  <si>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</si>
  <si>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</si>
  <si>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</si>
  <si>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</si>
  <si>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</si>
  <si>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</si>
  <si>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</si>
  <si>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</si>
  <si>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</si>
  <si>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</si>
  <si>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</si>
  <si>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</si>
  <si>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</si>
  <si>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</si>
  <si>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</si>
  <si>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</si>
  <si>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</si>
  <si>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</si>
  <si>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</si>
  <si>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</si>
  <si>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</si>
  <si>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</si>
  <si>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</si>
  <si>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</si>
  <si>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</si>
  <si>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</si>
  <si>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</si>
  <si>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</si>
  <si>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</si>
  <si>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</si>
  <si>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</si>
  <si>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</si>
  <si>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</si>
  <si>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</si>
  <si>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</si>
  <si>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</si>
  <si>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</si>
  <si>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</si>
  <si>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</si>
  <si>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</si>
  <si>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</si>
  <si>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</si>
  <si>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</si>
  <si>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</si>
  <si>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</si>
  <si>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</si>
  <si>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</si>
  <si>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</si>
  <si>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</si>
  <si>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</si>
  <si>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</si>
  <si>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</si>
  <si>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</si>
  <si>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</si>
  <si>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</si>
  <si>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</si>
  <si>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</si>
  <si>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</si>
  <si>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</si>
  <si>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</si>
  <si>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</si>
  <si>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</si>
  <si>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</si>
  <si>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</si>
  <si>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</si>
  <si>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</si>
  <si>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</si>
  <si>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</si>
  <si>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</si>
  <si>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</si>
  <si>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</si>
  <si>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</si>
  <si>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</si>
  <si>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</si>
  <si>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</si>
  <si>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</si>
  <si>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</si>
  <si>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</si>
  <si>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</si>
  <si>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</si>
  <si>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</si>
  <si>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</si>
  <si>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</si>
  <si>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</si>
  <si>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</si>
  <si>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</si>
  <si>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</si>
  <si>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</si>
  <si>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</si>
  <si>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</si>
  <si>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</si>
  <si>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</si>
  <si>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</si>
  <si>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</si>
  <si>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</si>
  <si>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</si>
  <si>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</si>
  <si>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</si>
  <si>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</si>
  <si>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</si>
  <si>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</si>
  <si>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</si>
  <si>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</si>
  <si>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</si>
  <si>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</si>
  <si>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</si>
  <si>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</si>
  <si>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</si>
  <si>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</si>
  <si>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</si>
  <si>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</si>
  <si>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</si>
  <si>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</si>
  <si>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</si>
  <si>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</si>
  <si>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</si>
  <si>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</si>
  <si>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</si>
  <si>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</si>
  <si>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</si>
  <si>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</si>
  <si>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</si>
  <si>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</si>
  <si>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</si>
  <si>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</si>
  <si>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</si>
  <si>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</si>
  <si>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</si>
  <si>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</si>
  <si>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</si>
  <si>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</si>
  <si>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</si>
  <si>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</si>
  <si>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</si>
  <si>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</si>
  <si>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</si>
  <si>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</si>
  <si>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</si>
  <si>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</si>
  <si>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</si>
  <si>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</si>
  <si>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</si>
  <si>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</si>
  <si>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</si>
  <si>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</si>
  <si>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</si>
  <si>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</si>
  <si>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</si>
  <si>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</si>
  <si>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</si>
  <si>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</si>
  <si>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</si>
  <si>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</si>
  <si>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</si>
  <si>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</si>
  <si>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</si>
  <si>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</si>
  <si>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</si>
  <si>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</si>
  <si>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</si>
  <si>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</si>
  <si>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</si>
  <si>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</si>
  <si>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</si>
  <si>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</si>
  <si>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</si>
  <si>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</si>
  <si>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</si>
  <si>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</si>
  <si>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</si>
  <si>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</si>
  <si>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</si>
  <si>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</si>
  <si>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</si>
  <si>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</si>
  <si>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</si>
  <si>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</si>
  <si>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</si>
  <si>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</si>
  <si>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</si>
  <si>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</si>
  <si>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</si>
  <si>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</si>
  <si>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</si>
  <si>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</si>
  <si>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</si>
  <si>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</si>
  <si>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</si>
  <si>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</si>
  <si>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</si>
  <si>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</si>
  <si>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</si>
  <si>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</si>
  <si>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</si>
  <si>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</si>
  <si>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</si>
  <si>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</si>
  <si>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</si>
  <si>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</si>
  <si>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</si>
  <si>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</si>
  <si>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</si>
  <si>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</si>
  <si>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</si>
  <si>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</si>
  <si>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</si>
  <si>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</si>
  <si>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</si>
  <si>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</si>
  <si>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</si>
  <si>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</si>
  <si>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</si>
  <si>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</si>
  <si>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</si>
  <si>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</si>
  <si>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</si>
  <si>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</si>
  <si>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</si>
  <si>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</si>
  <si>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</si>
  <si>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</si>
  <si>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</si>
  <si>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</si>
  <si>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</si>
  <si>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</si>
  <si>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</si>
  <si>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</si>
  <si>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</si>
  <si>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</si>
  <si>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</si>
  <si>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</si>
  <si>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</si>
  <si>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</si>
  <si>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</si>
  <si>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</si>
  <si>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</si>
  <si>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</si>
  <si>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</si>
  <si>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</si>
  <si>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</si>
  <si>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</si>
  <si>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</si>
  <si>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</si>
  <si>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</si>
  <si>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</si>
  <si>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</si>
  <si>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</si>
  <si>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</si>
  <si>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</si>
  <si>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</si>
  <si>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</si>
  <si>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</si>
  <si>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</si>
  <si>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</si>
  <si>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</si>
  <si>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</si>
  <si>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</si>
  <si>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</si>
  <si>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</si>
  <si>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</si>
  <si>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</si>
  <si>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</si>
  <si>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</si>
  <si>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</si>
  <si>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</si>
  <si>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</si>
  <si>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</si>
  <si>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</si>
  <si>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</si>
  <si>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</si>
  <si>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</si>
  <si>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</si>
  <si>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</si>
  <si>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</si>
  <si>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</si>
  <si>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</si>
  <si>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</si>
  <si>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</si>
  <si>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</si>
  <si>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</si>
  <si>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</si>
  <si>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</si>
  <si>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</si>
  <si>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</si>
  <si>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</si>
  <si>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</si>
  <si>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</si>
  <si>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</si>
  <si>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</si>
  <si>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</si>
  <si>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</si>
  <si>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</si>
  <si>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</si>
  <si>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</si>
  <si>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</si>
  <si>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</si>
  <si>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</si>
  <si>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</si>
  <si>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</si>
  <si>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</si>
  <si>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</si>
  <si>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</si>
  <si>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</si>
  <si>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</si>
  <si>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</si>
  <si>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</si>
  <si>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</si>
  <si>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</si>
  <si>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</si>
  <si>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</si>
  <si>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</si>
  <si>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</si>
  <si>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</si>
  <si>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</si>
  <si>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</si>
  <si>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</si>
  <si>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</si>
  <si>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</si>
  <si>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</si>
  <si>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</si>
  <si>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</si>
  <si>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</si>
  <si>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</si>
  <si>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</si>
  <si>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</si>
  <si>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</si>
  <si>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</si>
  <si>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</si>
  <si>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</si>
  <si>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</si>
  <si>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</si>
  <si>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</si>
  <si>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</si>
  <si>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</si>
  <si>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</si>
  <si>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</si>
  <si>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</si>
  <si>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</si>
  <si>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</si>
  <si>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</si>
  <si>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</si>
  <si>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</si>
  <si>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</si>
  <si>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</si>
  <si>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</si>
  <si>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</si>
  <si>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</si>
  <si>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</si>
  <si>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</si>
  <si>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</si>
  <si>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</si>
  <si>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</si>
  <si>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</si>
  <si>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</si>
  <si>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</si>
  <si>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</si>
  <si>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</si>
  <si>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</si>
  <si>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</si>
  <si>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</si>
  <si>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</si>
  <si>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</si>
  <si>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</si>
  <si>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</si>
  <si>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</si>
  <si>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</si>
  <si>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</si>
  <si>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</si>
  <si>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</si>
  <si>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</si>
  <si>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</si>
  <si>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</si>
  <si>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</si>
  <si>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</si>
  <si>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</si>
  <si>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</si>
  <si>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</si>
  <si>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</si>
  <si>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</si>
  <si>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</si>
  <si>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</si>
  <si>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</si>
  <si>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</si>
  <si>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</si>
  <si>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</si>
  <si>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</si>
  <si>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</si>
  <si>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</si>
  <si>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</si>
  <si>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</si>
  <si>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</si>
  <si>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</si>
  <si>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</si>
  <si>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</si>
  <si>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</si>
  <si>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</si>
  <si>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</si>
  <si>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</si>
  <si>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</si>
  <si>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</si>
  <si>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</si>
  <si>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</si>
  <si>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</si>
  <si>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</si>
  <si>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</si>
  <si>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</si>
  <si>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</si>
  <si>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</si>
  <si>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</si>
  <si>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</si>
  <si>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</si>
  <si>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</si>
  <si>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</si>
  <si>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</si>
  <si>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</si>
  <si>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</si>
  <si>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</si>
  <si>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</si>
  <si>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</si>
  <si>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</si>
  <si>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</si>
  <si>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</si>
  <si>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</si>
  <si>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</si>
  <si>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</si>
  <si>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</si>
  <si>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</si>
  <si>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</si>
  <si>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</si>
  <si>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</si>
  <si>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</si>
  <si>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</si>
  <si>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</si>
  <si>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</si>
  <si>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</si>
  <si>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</si>
  <si>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</si>
  <si>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</si>
  <si>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</si>
  <si>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</si>
  <si>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</si>
  <si>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</si>
  <si>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</si>
  <si>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</si>
  <si>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</si>
  <si>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</si>
  <si>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</si>
  <si>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</si>
  <si>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</si>
  <si>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</si>
  <si>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</si>
  <si>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</si>
  <si>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</si>
  <si>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</si>
  <si>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</si>
  <si>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</si>
  <si>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</si>
  <si>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</si>
  <si>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</si>
  <si>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</si>
  <si>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</si>
  <si>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</si>
  <si>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</si>
  <si>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</si>
  <si>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</si>
  <si>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</si>
  <si>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</si>
  <si>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</si>
  <si>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</si>
  <si>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</si>
  <si>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</si>
  <si>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</si>
  <si>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</si>
  <si>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</si>
  <si>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</si>
  <si>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</si>
  <si>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</si>
  <si>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</si>
  <si>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</si>
  <si>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</si>
  <si>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</si>
  <si>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</si>
  <si>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</si>
  <si>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</si>
  <si>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</si>
  <si>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</si>
  <si>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</si>
  <si>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</si>
  <si>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</si>
  <si>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</si>
  <si>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</si>
  <si>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</si>
  <si>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</si>
  <si>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</si>
  <si>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</si>
  <si>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</si>
  <si>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</si>
  <si>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</si>
  <si>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</si>
  <si>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</si>
  <si>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</si>
  <si>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</si>
  <si>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</si>
  <si>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</si>
  <si>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</si>
  <si>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</si>
  <si>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</si>
  <si>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</si>
  <si>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</si>
  <si>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</si>
  <si>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</si>
  <si>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</si>
  <si>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</si>
  <si>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</si>
  <si>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</si>
  <si>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</si>
  <si>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</si>
  <si>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</si>
  <si>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</si>
  <si>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</si>
  <si>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</si>
  <si>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</si>
  <si>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</si>
  <si>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</si>
  <si>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</si>
  <si>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</si>
  <si>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</si>
  <si>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</si>
  <si>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</si>
  <si>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</si>
  <si>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</si>
  <si>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</si>
  <si>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</si>
  <si>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</si>
  <si>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</si>
  <si>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</si>
  <si>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</si>
  <si>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</si>
  <si>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</si>
  <si>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</si>
  <si>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</si>
  <si>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</si>
  <si>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</si>
  <si>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</si>
  <si>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</si>
  <si>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</si>
  <si>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</si>
  <si>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</si>
  <si>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</si>
  <si>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</si>
  <si>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</si>
  <si>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</si>
  <si>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</si>
  <si>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</si>
  <si>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</si>
  <si>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</si>
  <si>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</si>
  <si>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</si>
  <si>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</si>
  <si>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</si>
  <si>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</si>
  <si>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</si>
  <si>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</si>
  <si>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</si>
  <si>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</si>
  <si>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</si>
  <si>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</si>
  <si>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</si>
  <si>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</si>
  <si>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</si>
  <si>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</si>
  <si>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</si>
  <si>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</si>
  <si>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</si>
  <si>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</si>
  <si>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</si>
  <si>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</si>
  <si>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</si>
  <si>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</si>
  <si>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</si>
  <si>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</si>
  <si>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</si>
  <si>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</si>
  <si>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</si>
  <si>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</si>
  <si>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</si>
  <si>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</si>
  <si>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</si>
  <si>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</si>
  <si>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</si>
  <si>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</si>
  <si>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</si>
  <si>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</si>
  <si>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</si>
  <si>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</si>
  <si>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</si>
  <si>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</si>
  <si>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</si>
  <si>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</si>
  <si>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</si>
  <si>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</si>
  <si>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</si>
  <si>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</si>
  <si>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</si>
  <si>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</si>
  <si>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</si>
  <si>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</si>
  <si>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</si>
  <si>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</si>
  <si>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</si>
  <si>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</si>
  <si>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</si>
  <si>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</si>
  <si>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</si>
  <si>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</si>
  <si>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</si>
  <si>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</si>
  <si>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</si>
  <si>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</si>
  <si>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</si>
  <si>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</si>
  <si>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</si>
  <si>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</si>
  <si>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</si>
  <si>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</si>
  <si>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</si>
  <si>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</si>
  <si>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</si>
  <si>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</si>
  <si>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</si>
  <si>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</si>
  <si>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</si>
  <si>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</si>
  <si>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</si>
  <si>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</si>
  <si>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</si>
  <si>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</si>
  <si>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</si>
  <si>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</si>
  <si>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</si>
  <si>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</si>
  <si>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</si>
  <si>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</si>
  <si>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</si>
  <si>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</si>
  <si>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</si>
  <si>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</si>
  <si>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</si>
  <si>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</si>
  <si>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</si>
  <si>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</si>
  <si>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</si>
  <si>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</si>
  <si>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</si>
  <si>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</si>
  <si>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</si>
  <si>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</si>
  <si>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</si>
  <si>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</si>
  <si>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</si>
  <si>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</si>
  <si>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</si>
  <si>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</si>
  <si>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</si>
  <si>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</si>
  <si>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</si>
  <si>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</si>
  <si>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</si>
  <si>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</si>
  <si>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</si>
  <si>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</si>
  <si>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</si>
  <si>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</si>
  <si>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</si>
  <si>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</si>
  <si>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</si>
  <si>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</si>
  <si>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</si>
  <si>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</si>
  <si>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</si>
  <si>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</si>
  <si>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</si>
  <si>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</si>
  <si>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</si>
  <si>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</si>
  <si>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</si>
  <si>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</si>
  <si>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</si>
  <si>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</si>
  <si>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</si>
  <si>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</si>
  <si>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</si>
  <si>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</si>
  <si>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</si>
  <si>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</si>
  <si>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</si>
  <si>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</si>
  <si>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</si>
  <si>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</si>
  <si>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</si>
  <si>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</si>
  <si>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</si>
  <si>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</si>
  <si>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</si>
  <si>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</si>
  <si>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</si>
  <si>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</si>
  <si>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</si>
  <si>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</si>
  <si>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</si>
  <si>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</si>
  <si>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</si>
  <si>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</si>
  <si>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</si>
  <si>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</si>
  <si>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</si>
  <si>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</si>
  <si>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</si>
  <si>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</si>
  <si>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</si>
  <si>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</si>
  <si>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</si>
  <si>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</si>
  <si>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</si>
  <si>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</si>
  <si>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</si>
  <si>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</si>
  <si>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</si>
  <si>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</si>
  <si>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</si>
  <si>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</si>
  <si>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</si>
  <si>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</si>
  <si>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</si>
  <si>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</si>
  <si>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</si>
  <si>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</si>
  <si>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</si>
  <si>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</si>
  <si>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</si>
  <si>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</si>
  <si>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</si>
  <si>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</si>
  <si>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</si>
  <si>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</si>
  <si>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</si>
  <si>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</si>
  <si>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</si>
  <si>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</si>
  <si>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</si>
  <si>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</si>
  <si>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</si>
  <si>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</si>
  <si>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</si>
  <si>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</si>
  <si>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</si>
  <si>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</si>
  <si>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</si>
  <si>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</si>
  <si>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</si>
  <si>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</si>
  <si>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</si>
  <si>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</si>
  <si>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</si>
  <si>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</si>
  <si>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</si>
  <si>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</si>
  <si>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</si>
  <si>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</si>
  <si>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</si>
  <si>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</si>
  <si>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</si>
  <si>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</si>
  <si>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</si>
  <si>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</si>
  <si>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</si>
  <si>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</si>
  <si>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</si>
  <si>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</si>
  <si>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</si>
  <si>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</si>
  <si>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</si>
  <si>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</si>
  <si>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</si>
  <si>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</si>
  <si>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</si>
  <si>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</si>
  <si>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</si>
  <si>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</si>
  <si>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</si>
  <si>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</si>
  <si>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</si>
  <si>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</si>
  <si>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</si>
  <si>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</si>
  <si>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</si>
  <si>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</si>
  <si>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</si>
  <si>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</si>
  <si>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</si>
  <si>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</si>
  <si>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</si>
  <si>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</si>
  <si>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</si>
  <si>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</si>
  <si>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</si>
  <si>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</si>
  <si>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</si>
  <si>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</si>
  <si>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</si>
  <si>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</si>
  <si>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</si>
  <si>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</si>
  <si>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</si>
  <si>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</si>
  <si>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</si>
  <si>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</si>
  <si>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</si>
  <si>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</si>
  <si>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</si>
  <si>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</si>
  <si>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</si>
  <si>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</si>
  <si>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</si>
  <si>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</si>
  <si>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</si>
  <si>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</si>
  <si>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</si>
  <si>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</si>
  <si>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</si>
  <si>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</si>
  <si>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</si>
  <si>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</si>
  <si>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</si>
  <si>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</si>
  <si>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</si>
  <si>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</si>
  <si>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</si>
  <si>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</si>
  <si>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</si>
  <si>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</si>
  <si>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</si>
  <si>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</si>
  <si>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</si>
  <si>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</si>
  <si>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</si>
  <si>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</si>
  <si>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</si>
  <si>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</si>
  <si>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</si>
  <si>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</si>
  <si>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</si>
  <si>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</si>
  <si>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</si>
  <si>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</si>
  <si>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</si>
  <si>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</si>
  <si>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</si>
  <si>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</si>
  <si>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</si>
  <si>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</si>
  <si>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</si>
  <si>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</si>
  <si>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</si>
  <si>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</si>
  <si>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</si>
  <si>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</si>
  <si>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</si>
  <si>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</si>
  <si>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</si>
  <si>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</si>
  <si>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</si>
  <si>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</si>
  <si>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</si>
  <si>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</si>
  <si>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</si>
  <si>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</si>
  <si>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</si>
  <si>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</si>
  <si>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</si>
  <si>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</si>
  <si>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</si>
  <si>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</si>
  <si>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</si>
  <si>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</si>
  <si>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</si>
  <si>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</si>
  <si>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</si>
  <si>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</si>
  <si>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</si>
  <si>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</si>
  <si>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</si>
  <si>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</si>
  <si>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</si>
  <si>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</si>
  <si>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</si>
  <si>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</si>
  <si>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</si>
  <si>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</si>
  <si>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</si>
  <si>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</si>
  <si>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</si>
  <si>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</si>
  <si>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</si>
  <si>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</si>
  <si>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</si>
  <si>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</si>
  <si>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</si>
  <si>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</si>
  <si>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</si>
  <si>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</si>
  <si>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</si>
  <si>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</si>
  <si>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</si>
  <si>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</si>
  <si>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</si>
  <si>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</si>
  <si>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</si>
  <si>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</si>
  <si>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</si>
  <si>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</si>
  <si>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</si>
  <si>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</si>
  <si>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</si>
  <si>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</si>
  <si>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</si>
  <si>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</si>
  <si>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</si>
  <si>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</si>
  <si>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</si>
  <si>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</si>
  <si>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</si>
  <si>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</si>
  <si>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</si>
  <si>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</si>
  <si>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</si>
  <si>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</si>
  <si>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</si>
  <si>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</si>
  <si>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</si>
  <si>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</si>
  <si>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</si>
  <si>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</si>
  <si>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</si>
  <si>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</si>
  <si>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</si>
  <si>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</si>
  <si>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</si>
  <si>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</si>
  <si>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</si>
  <si>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</si>
  <si>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</si>
  <si>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</si>
  <si>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</si>
  <si>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</si>
  <si>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</si>
  <si>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</si>
  <si>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</si>
  <si>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</si>
  <si>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</si>
  <si>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</si>
  <si>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</si>
  <si>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</si>
  <si>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</si>
  <si>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</si>
  <si>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</si>
  <si>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</si>
  <si>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</si>
  <si>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</si>
  <si>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</si>
  <si>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</si>
  <si>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</si>
  <si>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</si>
  <si>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</si>
  <si>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</si>
  <si>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</si>
  <si>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</si>
  <si>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</si>
  <si>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</si>
  <si>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</si>
  <si>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</si>
  <si>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</si>
  <si>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</si>
  <si>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</si>
  <si>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</si>
  <si>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</si>
  <si>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</si>
  <si>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</si>
  <si>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</si>
  <si>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</si>
  <si>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</si>
  <si>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</si>
  <si>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</si>
  <si>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</si>
  <si>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</si>
  <si>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</si>
  <si>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</si>
  <si>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</si>
  <si>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</si>
  <si>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</si>
  <si>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</si>
  <si>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</si>
  <si>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</si>
  <si>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</si>
  <si>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</si>
  <si>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</si>
  <si>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</si>
  <si>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</si>
  <si>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</si>
  <si>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</si>
  <si>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</si>
  <si>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</si>
  <si>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</si>
  <si>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</si>
  <si>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</si>
  <si>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</si>
  <si>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</si>
  <si>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</si>
  <si>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</si>
  <si>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</si>
  <si>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</si>
  <si>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</si>
  <si>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</si>
  <si>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</si>
  <si>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</si>
  <si>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</si>
  <si>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</si>
  <si>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</si>
  <si>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</si>
  <si>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</si>
  <si>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</si>
  <si>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</si>
  <si>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</si>
  <si>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</si>
  <si>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</si>
  <si>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</si>
  <si>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</si>
  <si>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</si>
  <si>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</si>
  <si>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</si>
  <si>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</si>
  <si>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</si>
  <si>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</si>
  <si>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</si>
  <si>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</si>
  <si>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</si>
  <si>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</si>
  <si>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</si>
  <si>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</si>
  <si>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</si>
  <si>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</si>
  <si>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</si>
  <si>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</si>
  <si>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</si>
  <si>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</si>
  <si>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</si>
  <si>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</si>
  <si>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</si>
  <si>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</si>
  <si>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</si>
  <si>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</si>
  <si>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</si>
  <si>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</si>
  <si>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</si>
  <si>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</si>
  <si>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</si>
  <si>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</si>
  <si>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</si>
  <si>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</si>
  <si>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</si>
  <si>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</si>
  <si>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</si>
  <si>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</si>
  <si>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</si>
  <si>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</si>
  <si>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</si>
  <si>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</si>
  <si>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</si>
  <si>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</si>
  <si>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</si>
  <si>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</si>
  <si>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</si>
  <si>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</si>
  <si>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</si>
  <si>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</si>
  <si>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</si>
  <si>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</si>
  <si>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</si>
  <si>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</si>
  <si>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</si>
  <si>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</si>
  <si>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</si>
  <si>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</si>
  <si>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</si>
  <si>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</si>
  <si>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</si>
  <si>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</si>
  <si>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</si>
  <si>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</si>
  <si>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</si>
  <si>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</si>
  <si>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</si>
  <si>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</si>
  <si>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</si>
  <si>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</si>
  <si>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</si>
  <si>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</si>
  <si>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</si>
  <si>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</si>
  <si>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</si>
  <si>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</si>
  <si>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</si>
  <si>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</si>
  <si>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</si>
  <si>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</si>
  <si>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</si>
  <si>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</si>
  <si>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</si>
  <si>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</si>
  <si>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</si>
  <si>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</si>
  <si>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</si>
  <si>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</si>
  <si>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</si>
  <si>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</si>
  <si>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</si>
  <si>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</si>
  <si>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</si>
  <si>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</si>
  <si>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</si>
  <si>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</si>
  <si>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</si>
  <si>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</si>
  <si>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</si>
  <si>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</si>
  <si>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</si>
  <si>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</si>
  <si>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</si>
  <si>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</si>
  <si>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</si>
  <si>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</si>
  <si>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</si>
  <si>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</si>
  <si>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</si>
  <si>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</si>
  <si>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</si>
  <si>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</si>
  <si>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</si>
  <si>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</si>
  <si>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</si>
  <si>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</si>
  <si>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</si>
  <si>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</si>
  <si>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</si>
  <si>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</si>
  <si>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</si>
  <si>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</si>
  <si>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</si>
  <si>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</si>
  <si>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</si>
  <si>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</si>
  <si>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</si>
  <si>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</si>
  <si>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</si>
  <si>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</si>
  <si>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</si>
  <si>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</si>
  <si>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</si>
  <si>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</si>
  <si>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</si>
  <si>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</si>
  <si>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</si>
  <si>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</si>
  <si>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</si>
  <si>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</si>
  <si>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</si>
  <si>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</si>
  <si>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</si>
  <si>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</si>
  <si>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</si>
  <si>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</si>
  <si>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</si>
  <si>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</si>
  <si>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</si>
  <si>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</si>
  <si>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</si>
  <si>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</si>
  <si>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</si>
  <si>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</si>
  <si>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</si>
  <si>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</si>
  <si>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</si>
  <si>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</si>
  <si>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</si>
  <si>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</si>
  <si>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</si>
  <si>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</si>
  <si>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</si>
  <si>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</si>
  <si>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</si>
  <si>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</si>
  <si>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</si>
  <si>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</si>
  <si>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</si>
  <si>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</si>
  <si>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</si>
  <si>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</si>
  <si>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</si>
  <si>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</si>
  <si>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</si>
  <si>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</si>
  <si>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</si>
  <si>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</si>
  <si>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</si>
  <si>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</si>
  <si>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</si>
  <si>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</si>
  <si>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</si>
  <si>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</si>
  <si>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</si>
  <si>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</si>
  <si>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</si>
  <si>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</si>
  <si>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</si>
  <si>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</si>
  <si>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</si>
  <si>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</si>
  <si>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</si>
  <si>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</si>
  <si>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</si>
  <si>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</si>
  <si>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</si>
  <si>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</si>
  <si>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</si>
  <si>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</si>
  <si>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</si>
  <si>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</si>
  <si>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</si>
  <si>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</si>
  <si>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</si>
  <si>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</si>
  <si>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</si>
  <si>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</si>
  <si>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</si>
  <si>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</si>
  <si>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</si>
  <si>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</si>
  <si>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</si>
  <si>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</si>
  <si>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</si>
  <si>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</si>
  <si>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</si>
  <si>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</si>
  <si>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</si>
  <si>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</si>
  <si>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</si>
  <si>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</si>
  <si>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</si>
  <si>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</si>
  <si>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</si>
  <si>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</si>
  <si>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</si>
  <si>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</si>
  <si>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</si>
  <si>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</si>
  <si>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</si>
  <si>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</si>
  <si>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</si>
  <si>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</si>
  <si>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</si>
  <si>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</si>
  <si>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</si>
  <si>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</si>
  <si>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</si>
  <si>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</si>
  <si>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</si>
  <si>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</si>
  <si>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</si>
  <si>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</si>
  <si>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</si>
  <si>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</si>
  <si>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</si>
  <si>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</si>
  <si>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</si>
  <si>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</si>
  <si>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</si>
  <si>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</si>
  <si>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</si>
  <si>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</si>
  <si>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</si>
  <si>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</si>
  <si>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</si>
  <si>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</si>
  <si>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</si>
  <si>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</si>
  <si>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</si>
  <si>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</si>
  <si>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</si>
  <si>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</si>
  <si>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</si>
  <si>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</si>
  <si>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</si>
  <si>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</si>
  <si>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</si>
  <si>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</si>
  <si>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</si>
  <si>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</si>
  <si>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</si>
  <si>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</si>
  <si>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</si>
  <si>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</si>
  <si>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</si>
  <si>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</si>
  <si>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</si>
  <si>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</si>
  <si>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</si>
  <si>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</si>
  <si>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</si>
  <si>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</si>
  <si>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</si>
  <si>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</si>
  <si>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</si>
  <si>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</si>
  <si>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</si>
  <si>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</si>
  <si>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</si>
  <si>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</si>
  <si>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</si>
  <si>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</si>
  <si>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</si>
  <si>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</si>
  <si>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</si>
  <si>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</si>
  <si>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</si>
  <si>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</si>
  <si>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</si>
  <si>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</si>
  <si>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</si>
  <si>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</si>
  <si>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</si>
  <si>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</si>
  <si>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</si>
  <si>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</si>
  <si>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</si>
  <si>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</si>
  <si>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</si>
  <si>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</si>
  <si>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</si>
  <si>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</si>
  <si>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</si>
  <si>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</si>
  <si>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</si>
  <si>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</si>
  <si>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</si>
  <si>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</si>
  <si>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</si>
  <si>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</si>
  <si>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</si>
  <si>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</si>
  <si>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</si>
  <si>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</si>
  <si>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</si>
  <si>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</si>
  <si>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</si>
  <si>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</si>
  <si>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</si>
  <si>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</si>
  <si>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</si>
  <si>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</si>
  <si>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</si>
  <si>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</si>
  <si>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</si>
  <si>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</si>
  <si>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</si>
  <si>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</si>
  <si>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</si>
  <si>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</si>
  <si>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</si>
  <si>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</si>
  <si>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</si>
  <si>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</si>
  <si>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</si>
  <si>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</si>
  <si>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</si>
  <si>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</si>
  <si>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</si>
  <si>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</si>
  <si>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</si>
  <si>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</si>
  <si>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</si>
  <si>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</si>
  <si>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</si>
  <si>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</si>
  <si>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</si>
  <si>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</si>
  <si>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</si>
  <si>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</si>
  <si>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</si>
  <si>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</si>
  <si>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</si>
  <si>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</si>
  <si>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</si>
  <si>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</si>
  <si>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</si>
  <si>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</si>
  <si>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</si>
  <si>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</si>
  <si>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</si>
  <si>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</si>
  <si>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</si>
  <si>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</si>
  <si>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</si>
  <si>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</si>
  <si>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</si>
  <si>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</si>
  <si>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</si>
  <si>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</si>
  <si>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</si>
  <si>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</si>
  <si>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</si>
  <si>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</si>
  <si>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</si>
  <si>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</si>
  <si>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</si>
  <si>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</si>
  <si>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</si>
  <si>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</si>
  <si>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</si>
  <si>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</si>
  <si>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</si>
  <si>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</si>
  <si>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</si>
  <si>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</si>
  <si>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</si>
  <si>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</si>
  <si>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</si>
  <si>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</si>
  <si>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</si>
  <si>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</si>
  <si>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</si>
  <si>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</si>
  <si>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</si>
  <si>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</si>
  <si>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</si>
  <si>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</si>
  <si>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</si>
  <si>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</si>
  <si>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</si>
  <si>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</si>
  <si>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</si>
  <si>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</si>
  <si>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</si>
  <si>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</si>
  <si>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</si>
  <si>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</si>
  <si>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</si>
  <si>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</si>
  <si>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</si>
  <si>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</si>
  <si>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</si>
  <si>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</si>
  <si>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</si>
  <si>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</si>
  <si>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</si>
  <si>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</si>
  <si>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</si>
  <si>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</si>
  <si>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</si>
  <si>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</si>
  <si>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</si>
  <si>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</si>
  <si>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</si>
  <si>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</si>
  <si>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</si>
  <si>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</si>
  <si>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</si>
  <si>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</si>
  <si>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</si>
  <si>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</si>
  <si>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</si>
  <si>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</si>
  <si>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</si>
  <si>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</si>
  <si>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</si>
  <si>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</si>
  <si>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</si>
  <si>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</si>
  <si>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</si>
  <si>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</si>
  <si>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</si>
  <si>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</si>
  <si>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</si>
  <si>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</si>
  <si>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</si>
  <si>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</si>
  <si>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</si>
  <si>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</si>
  <si>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</si>
  <si>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</si>
  <si>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</si>
  <si>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</si>
  <si>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</si>
  <si>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</si>
  <si>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</si>
  <si>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</si>
  <si>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</si>
  <si>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</si>
  <si>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</si>
  <si>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</si>
  <si>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</si>
  <si>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</si>
  <si>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</si>
  <si>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</si>
  <si>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</si>
  <si>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</si>
  <si>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</si>
  <si>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</si>
  <si>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</si>
  <si>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</si>
  <si>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</si>
  <si>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</si>
  <si>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</si>
  <si>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</si>
  <si>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</si>
  <si>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</si>
  <si>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</si>
  <si>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</si>
  <si>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</si>
  <si>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</si>
  <si>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</si>
  <si>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</si>
  <si>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</si>
  <si>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</si>
  <si>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</si>
  <si>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</si>
  <si>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</si>
  <si>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</si>
  <si>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</si>
  <si>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</si>
  <si>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</si>
  <si>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</si>
  <si>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</si>
  <si>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</si>
  <si>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</si>
  <si>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</si>
  <si>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</si>
  <si>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</si>
  <si>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</si>
  <si>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</si>
  <si>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</si>
  <si>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</si>
  <si>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</si>
  <si>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</si>
  <si>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</si>
  <si>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</si>
  <si>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</si>
  <si>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</si>
  <si>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</si>
  <si>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</si>
  <si>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</si>
  <si>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</si>
  <si>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</si>
  <si>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</si>
  <si>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</si>
  <si>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</si>
  <si>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</si>
  <si>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</si>
  <si>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</si>
  <si>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</si>
  <si>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</si>
  <si>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</si>
  <si>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</si>
  <si>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</si>
  <si>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</si>
  <si>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</si>
  <si>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</si>
  <si>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</si>
  <si>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</si>
  <si>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</si>
  <si>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</si>
  <si>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</si>
  <si>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</si>
  <si>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</si>
  <si>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</si>
  <si>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</si>
  <si>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</si>
  <si>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</si>
  <si>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</si>
  <si>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</si>
  <si>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</si>
  <si>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</si>
  <si>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</si>
  <si>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</si>
  <si>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</si>
  <si>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</si>
  <si>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</si>
  <si>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</si>
  <si>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</si>
  <si>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</si>
  <si>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</si>
  <si>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</si>
  <si>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</si>
  <si>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</si>
  <si>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</si>
  <si>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</si>
  <si>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</si>
  <si>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</si>
  <si>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</si>
  <si>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</si>
  <si>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</si>
  <si>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</si>
  <si>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</si>
  <si>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</si>
  <si>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</si>
  <si>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</si>
  <si>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</si>
  <si>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</si>
  <si>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</si>
  <si>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</si>
  <si>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</si>
  <si>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</si>
  <si>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</si>
  <si>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</si>
  <si>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</si>
  <si>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</si>
  <si>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</si>
  <si>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</si>
  <si>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</si>
  <si>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</si>
  <si>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</si>
  <si>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</si>
  <si>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</si>
  <si>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</si>
  <si>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</si>
  <si>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</si>
  <si>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</si>
  <si>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</si>
  <si>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</si>
  <si>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</si>
  <si>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</si>
  <si>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</si>
  <si>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</si>
  <si>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</si>
  <si>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</si>
  <si>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</si>
  <si>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</si>
  <si>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</si>
  <si>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</si>
  <si>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</si>
  <si>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</si>
  <si>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</si>
  <si>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</si>
  <si>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</si>
  <si>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</si>
  <si>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</si>
  <si>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</si>
  <si>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</si>
  <si>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</si>
  <si>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</si>
  <si>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</si>
  <si>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</si>
  <si>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</si>
  <si>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</si>
  <si>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</si>
  <si>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</si>
  <si>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</si>
  <si>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</si>
  <si>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</si>
  <si>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</si>
  <si>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</si>
  <si>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</si>
  <si>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</si>
  <si>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</si>
  <si>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</si>
  <si>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</si>
  <si>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</si>
  <si>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</si>
  <si>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</si>
  <si>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</si>
  <si>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</si>
  <si>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</si>
  <si>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</si>
  <si>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</si>
  <si>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</si>
  <si>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</si>
  <si>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</si>
  <si>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</si>
  <si>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</si>
  <si>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</si>
  <si>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</si>
  <si>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</si>
  <si>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</si>
  <si>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</si>
  <si>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</si>
  <si>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</si>
  <si>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</si>
  <si>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</si>
  <si>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</si>
  <si>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</si>
  <si>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</si>
  <si>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</si>
  <si>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</si>
  <si>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</si>
  <si>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</si>
  <si>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</si>
  <si>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</si>
  <si>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</si>
  <si>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</si>
  <si>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</si>
  <si>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</si>
  <si>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</si>
  <si>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</si>
  <si>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</si>
  <si>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</si>
  <si>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</si>
  <si>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</si>
  <si>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</si>
  <si>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</si>
  <si>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</si>
  <si>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</si>
  <si>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</si>
  <si>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</si>
  <si>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</si>
  <si>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</si>
  <si>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</si>
  <si>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</si>
  <si>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</si>
  <si>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</si>
  <si>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</si>
  <si>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</si>
  <si>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</si>
  <si>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</si>
  <si>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</si>
  <si>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</si>
  <si>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</si>
  <si>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</si>
  <si>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</si>
  <si>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</si>
  <si>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</si>
  <si>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</si>
  <si>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</si>
  <si>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</si>
  <si>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</si>
  <si>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</si>
  <si>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</si>
  <si>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</si>
  <si>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</si>
  <si>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</si>
  <si>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</si>
  <si>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</si>
  <si>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</si>
  <si>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</si>
  <si>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</si>
  <si>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</si>
  <si>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</si>
  <si>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</si>
  <si>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</si>
  <si>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</si>
  <si>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</si>
  <si>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</si>
  <si>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</si>
  <si>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</si>
  <si>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</si>
  <si>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</si>
  <si>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</si>
  <si>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</si>
  <si>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</si>
  <si>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</si>
  <si>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</si>
  <si>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</si>
  <si>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</si>
  <si>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</si>
  <si>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</si>
  <si>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</si>
  <si>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</si>
  <si>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</si>
  <si>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</si>
  <si>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</si>
  <si>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</si>
  <si>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</si>
  <si>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</si>
  <si>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</si>
  <si>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</si>
  <si>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</si>
  <si>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</si>
  <si>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</si>
  <si>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</si>
  <si>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</si>
  <si>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</si>
  <si>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</si>
  <si>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</si>
  <si>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</si>
  <si>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</si>
  <si>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</si>
  <si>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</si>
  <si>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</si>
  <si>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</si>
  <si>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</si>
  <si>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</si>
  <si>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</si>
  <si>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</si>
  <si>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</si>
  <si>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</si>
  <si>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</si>
  <si>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</si>
  <si>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</si>
  <si>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</si>
  <si>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</si>
  <si>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</si>
  <si>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</si>
  <si>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</si>
  <si>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</si>
  <si>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</si>
  <si>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</si>
  <si>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</si>
  <si>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</si>
  <si>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</si>
  <si>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</si>
  <si>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</si>
  <si>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</si>
  <si>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</si>
  <si>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</si>
  <si>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</si>
  <si>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</si>
  <si>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</si>
  <si>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</si>
  <si>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</si>
  <si>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</si>
  <si>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</si>
  <si>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</si>
  <si>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</si>
  <si>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</si>
  <si>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</si>
  <si>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</si>
  <si>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</si>
  <si>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</si>
  <si>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</si>
  <si>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</si>
  <si>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</si>
  <si>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</si>
  <si>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</si>
  <si>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</si>
  <si>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</si>
  <si>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</si>
  <si>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</si>
  <si>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</si>
  <si>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</si>
  <si>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</si>
  <si>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</si>
  <si>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</si>
  <si>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</si>
  <si>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</si>
  <si>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</si>
  <si>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</si>
  <si>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</si>
  <si>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</si>
  <si>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</si>
  <si>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</si>
  <si>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</si>
  <si>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</si>
  <si>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</si>
  <si>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</si>
  <si>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</si>
  <si>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</si>
  <si>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</si>
  <si>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</si>
  <si>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</si>
  <si>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</si>
  <si>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</si>
  <si>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</si>
  <si>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</si>
  <si>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</si>
  <si>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</si>
  <si>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</si>
  <si>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</si>
  <si>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</si>
  <si>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</si>
  <si>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</si>
  <si>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</si>
  <si>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</si>
  <si>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</si>
  <si>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</si>
  <si>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</si>
  <si>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</si>
  <si>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</si>
  <si>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</si>
  <si>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</si>
  <si>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</si>
  <si>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</si>
  <si>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</si>
  <si>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</si>
  <si>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</si>
  <si>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</si>
  <si>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</si>
  <si>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</si>
  <si>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</si>
  <si>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</si>
  <si>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</si>
  <si>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</si>
  <si>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</si>
  <si>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</si>
  <si>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</si>
  <si>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</si>
  <si>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</si>
  <si>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</si>
  <si>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</si>
  <si>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</si>
  <si>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</si>
  <si>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</si>
  <si>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</si>
  <si>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</si>
  <si>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</si>
  <si>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</si>
  <si>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</si>
  <si>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</si>
  <si>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</si>
  <si>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</si>
  <si>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</si>
  <si>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</si>
  <si>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</si>
  <si>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</si>
  <si>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</si>
  <si>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</si>
  <si>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</si>
  <si>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</si>
  <si>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</si>
  <si>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</si>
  <si>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</si>
  <si>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</si>
  <si>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</si>
  <si>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</si>
  <si>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</si>
  <si>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</si>
  <si>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</si>
  <si>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</si>
  <si>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</si>
  <si>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</si>
  <si>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</si>
  <si>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</si>
  <si>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</si>
  <si>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</si>
  <si>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</si>
  <si>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</si>
  <si>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</si>
  <si>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</si>
  <si>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</si>
  <si>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</si>
  <si>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</si>
  <si>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</si>
  <si>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</si>
  <si>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</si>
  <si>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</si>
  <si>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</si>
  <si>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</si>
  <si>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</si>
  <si>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</si>
  <si>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</si>
  <si>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</si>
  <si>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</si>
  <si>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</si>
  <si>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</si>
  <si>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</si>
  <si>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</si>
  <si>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</si>
  <si>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</si>
  <si>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</si>
  <si>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</si>
  <si>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</si>
  <si>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</si>
  <si>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</si>
  <si>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</si>
  <si>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</si>
  <si>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</si>
  <si>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</si>
  <si>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</si>
  <si>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</si>
  <si>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</si>
  <si>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</si>
  <si>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</si>
  <si>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</si>
  <si>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</si>
  <si>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</si>
  <si>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</si>
  <si>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</si>
  <si>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</si>
  <si>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</si>
  <si>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</si>
  <si>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</si>
  <si>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</si>
  <si>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</si>
  <si>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</si>
  <si>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</si>
  <si>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</si>
  <si>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</si>
  <si>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</si>
  <si>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</si>
  <si>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</si>
  <si>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</si>
  <si>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</si>
  <si>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</si>
  <si>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</si>
  <si>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</si>
  <si>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</si>
  <si>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</si>
  <si>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</si>
  <si>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</si>
  <si>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</si>
  <si>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</si>
  <si>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</si>
  <si>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</si>
  <si>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</si>
  <si>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</si>
  <si>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</si>
  <si>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</si>
  <si>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</si>
  <si>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</si>
  <si>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</si>
  <si>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</si>
  <si>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</si>
  <si>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</si>
  <si>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</si>
  <si>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</si>
  <si>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</si>
  <si>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</si>
  <si>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</si>
  <si>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</si>
  <si>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</si>
  <si>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</si>
  <si>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</si>
  <si>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</si>
  <si>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</si>
  <si>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</si>
  <si>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</si>
  <si>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</si>
  <si>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</si>
  <si>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</si>
  <si>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</si>
  <si>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</si>
  <si>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</si>
  <si>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</si>
  <si>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</si>
  <si>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</si>
  <si>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</si>
  <si>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</si>
  <si>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</si>
  <si>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</si>
  <si>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</si>
  <si>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</si>
  <si>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</si>
  <si>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</si>
  <si>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</si>
  <si>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</si>
  <si>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</si>
  <si>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</si>
  <si>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</si>
  <si>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</si>
  <si>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</si>
  <si>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</si>
  <si>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</si>
  <si>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</si>
  <si>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</si>
  <si>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</si>
  <si>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</si>
  <si>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</si>
  <si>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</si>
  <si>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</si>
  <si>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</si>
  <si>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</si>
  <si>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</si>
  <si>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</si>
  <si>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</si>
  <si>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</si>
  <si>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</si>
  <si>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</si>
  <si>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</si>
  <si>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</si>
  <si>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</si>
  <si>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</si>
  <si>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</si>
  <si>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</si>
  <si>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</si>
  <si>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</si>
  <si>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</si>
  <si>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</si>
  <si>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</si>
  <si>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</si>
  <si>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</si>
  <si>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</si>
  <si>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</si>
  <si>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</si>
  <si>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</si>
  <si>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</si>
  <si>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</si>
  <si>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</si>
  <si>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</si>
  <si>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</si>
  <si>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</si>
  <si>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</si>
  <si>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</si>
  <si>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</si>
  <si>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</si>
  <si>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</si>
  <si>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</si>
  <si>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</si>
  <si>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</si>
  <si>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</si>
  <si>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</si>
  <si>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</si>
  <si>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</si>
  <si>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</si>
  <si>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</si>
  <si>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</si>
  <si>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</si>
  <si>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</si>
  <si>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</si>
  <si>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</si>
  <si>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</si>
  <si>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</si>
  <si>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</si>
  <si>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</si>
  <si>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</si>
  <si>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</si>
  <si>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</si>
  <si>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</si>
  <si>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</si>
  <si>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</si>
  <si>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</si>
  <si>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</si>
  <si>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</si>
  <si>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</si>
  <si>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</si>
  <si>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</si>
  <si>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</si>
  <si>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</si>
  <si>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</si>
  <si>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</si>
  <si>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</si>
  <si>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</si>
  <si>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</si>
  <si>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</si>
  <si>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</si>
  <si>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</si>
  <si>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</si>
  <si>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</si>
  <si>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</si>
  <si>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</si>
  <si>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</si>
  <si>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</si>
  <si>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</si>
  <si>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</si>
  <si>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</si>
  <si>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</si>
  <si>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</si>
  <si>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</si>
  <si>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</si>
  <si>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</si>
  <si>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</si>
  <si>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</si>
  <si>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</si>
  <si>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</si>
  <si>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</si>
  <si>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</si>
  <si>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</si>
  <si>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</si>
  <si>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</si>
  <si>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</si>
  <si>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</si>
  <si>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</si>
  <si>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</si>
  <si>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</si>
  <si>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</si>
  <si>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</si>
  <si>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</si>
  <si>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</si>
  <si>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</si>
  <si>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</si>
  <si>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</si>
  <si>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</si>
  <si>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</si>
  <si>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</si>
  <si>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</si>
  <si>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</si>
  <si>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</si>
  <si>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</si>
  <si>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</si>
  <si>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</si>
  <si>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</si>
  <si>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</si>
  <si>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</si>
  <si>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</si>
  <si>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</si>
  <si>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</si>
  <si>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</si>
  <si>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</si>
  <si>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</si>
  <si>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</si>
  <si>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</si>
  <si>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</si>
  <si>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</si>
  <si>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</si>
  <si>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</si>
  <si>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</si>
  <si>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</si>
  <si>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</si>
  <si>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</si>
  <si>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</si>
  <si>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</si>
  <si>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</si>
  <si>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</si>
  <si>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</si>
  <si>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</si>
  <si>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</si>
  <si>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</si>
  <si>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</si>
  <si>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</si>
  <si>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</si>
  <si>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</si>
  <si>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</si>
  <si>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</si>
  <si>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</si>
  <si>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</si>
  <si>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</si>
  <si>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</si>
  <si>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</si>
  <si>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</si>
  <si>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</si>
  <si>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</si>
  <si>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</si>
  <si>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</si>
  <si>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</si>
  <si>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</si>
  <si>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</si>
  <si>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</si>
  <si>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</si>
  <si>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</si>
  <si>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</si>
  <si>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</si>
  <si>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</si>
  <si>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</si>
  <si>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</si>
  <si>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</si>
  <si>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</si>
  <si>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</si>
  <si>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</si>
  <si>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</si>
  <si>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</si>
  <si>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</si>
  <si>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</si>
  <si>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</si>
  <si>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</si>
  <si>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</si>
  <si>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</si>
  <si>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</si>
  <si>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</si>
  <si>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</si>
  <si>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</si>
  <si>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</si>
  <si>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</si>
  <si>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</si>
  <si>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</si>
  <si>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</si>
  <si>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</si>
  <si>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</si>
  <si>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</si>
  <si>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</si>
  <si>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</si>
  <si>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</si>
  <si>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</si>
  <si>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</si>
  <si>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</si>
  <si>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</si>
  <si>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</si>
  <si>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</si>
  <si>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</si>
  <si>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</si>
  <si>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</si>
  <si>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</si>
  <si>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</si>
  <si>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</si>
  <si>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</si>
  <si>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</si>
  <si>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</si>
  <si>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</si>
  <si>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</si>
  <si>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</si>
  <si>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</si>
  <si>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</si>
  <si>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</si>
  <si>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</si>
  <si>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</si>
  <si>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</si>
  <si>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</si>
  <si>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</si>
  <si>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</si>
  <si>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</si>
  <si>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</si>
  <si>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</si>
  <si>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</si>
  <si>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</si>
  <si>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</si>
  <si>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</si>
  <si>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</si>
  <si>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</si>
  <si>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</si>
  <si>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</si>
  <si>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</si>
  <si>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</si>
  <si>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</si>
  <si>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</si>
  <si>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</si>
  <si>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</si>
  <si>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</si>
  <si>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</si>
  <si>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</si>
  <si>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</si>
  <si>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</si>
  <si>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</si>
  <si>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</si>
  <si>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</si>
  <si>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</si>
  <si>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</si>
  <si>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</si>
  <si>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</si>
  <si>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</si>
  <si>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</si>
  <si>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</si>
  <si>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</si>
  <si>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</si>
  <si>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</si>
  <si>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</si>
  <si>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</si>
  <si>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</si>
  <si>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</si>
  <si>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</si>
  <si>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</si>
  <si>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</si>
  <si>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</si>
  <si>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</si>
  <si>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</si>
  <si>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</si>
  <si>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</si>
  <si>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</si>
  <si>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</si>
  <si>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</si>
  <si>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</si>
  <si>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</si>
  <si>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</si>
  <si>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</si>
  <si>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</si>
  <si>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</si>
  <si>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</si>
  <si>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</si>
  <si>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</si>
  <si>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</si>
  <si>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</si>
  <si>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</si>
  <si>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</si>
  <si>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</si>
  <si>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</si>
  <si>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</si>
  <si>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</si>
  <si>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</si>
  <si>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</si>
  <si>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</si>
  <si>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</si>
  <si>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</si>
  <si>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</si>
  <si>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</si>
  <si>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</si>
  <si>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</si>
  <si>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</si>
  <si>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</si>
  <si>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</si>
  <si>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</si>
  <si>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</si>
  <si>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</si>
  <si>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</si>
  <si>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</si>
  <si>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</si>
  <si>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</si>
  <si>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</si>
  <si>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</si>
  <si>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</si>
  <si>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</si>
  <si>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</si>
  <si>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</si>
  <si>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</si>
  <si>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</si>
  <si>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</si>
  <si>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</si>
  <si>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</si>
  <si>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</si>
  <si>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</si>
  <si>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</si>
  <si>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</si>
  <si>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</si>
  <si>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</si>
  <si>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</si>
  <si>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</si>
  <si>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</si>
  <si>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</si>
  <si>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</si>
  <si>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</si>
  <si>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</si>
  <si>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</si>
  <si>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</si>
  <si>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</si>
  <si>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</si>
  <si>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</si>
  <si>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</si>
  <si>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</si>
  <si>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</si>
  <si>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</si>
  <si>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</si>
  <si>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</si>
  <si>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</si>
  <si>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</si>
  <si>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</si>
  <si>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</si>
  <si>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</si>
  <si>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</si>
  <si>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</si>
  <si>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</si>
  <si>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</si>
  <si>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</si>
  <si>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</si>
  <si>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</si>
  <si>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</si>
  <si>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</si>
  <si>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</si>
  <si>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</si>
  <si>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</si>
  <si>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</si>
  <si>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</si>
  <si>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</si>
  <si>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</si>
  <si>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</si>
  <si>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</si>
  <si>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</si>
  <si>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</si>
  <si>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</si>
  <si>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</si>
  <si>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</si>
  <si>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</si>
  <si>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</si>
  <si>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</si>
  <si>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</si>
  <si>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</si>
  <si>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</si>
  <si>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</si>
  <si>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</si>
  <si>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</si>
  <si>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</si>
  <si>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</si>
  <si>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</si>
  <si>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</si>
  <si>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</si>
  <si>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</si>
  <si>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</si>
  <si>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</si>
  <si>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</si>
  <si>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</si>
  <si>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</si>
  <si>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</si>
  <si>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</si>
  <si>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</si>
  <si>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</si>
  <si>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</si>
  <si>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</si>
  <si>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</si>
  <si>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</si>
  <si>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</si>
  <si>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</si>
  <si>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</si>
  <si>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</si>
  <si>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</si>
  <si>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</si>
  <si>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</si>
  <si>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</si>
  <si>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</si>
  <si>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</si>
  <si>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</si>
  <si>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</si>
  <si>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</si>
  <si>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</si>
  <si>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</si>
  <si>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</si>
  <si>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</si>
  <si>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</si>
  <si>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</si>
  <si>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</si>
  <si>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</si>
  <si>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</si>
  <si>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</si>
  <si>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</si>
  <si>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</si>
  <si>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</si>
  <si>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</si>
  <si>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</si>
  <si>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</si>
  <si>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</si>
  <si>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</si>
  <si>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</si>
  <si>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</si>
  <si>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</si>
  <si>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</si>
  <si>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</si>
  <si>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</si>
  <si>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</si>
  <si>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</si>
  <si>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</si>
  <si>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</si>
  <si>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</si>
  <si>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</si>
  <si>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</si>
  <si>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</si>
  <si>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</si>
  <si>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</si>
  <si>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</si>
  <si>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</si>
  <si>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</si>
  <si>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</si>
  <si>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</si>
  <si>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</si>
  <si>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</si>
  <si>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</si>
  <si>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</si>
  <si>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</si>
  <si>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</si>
  <si>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</si>
  <si>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</si>
  <si>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</si>
  <si>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</si>
  <si>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</si>
  <si>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</si>
  <si>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</si>
  <si>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</si>
  <si>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</si>
  <si>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</si>
  <si>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</si>
  <si>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</si>
  <si>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</si>
  <si>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</si>
  <si>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</si>
  <si>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</si>
  <si>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</si>
  <si>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</si>
  <si>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</si>
  <si>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</si>
  <si>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</si>
  <si>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</si>
  <si>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</si>
  <si>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</si>
  <si>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</si>
  <si>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</si>
  <si>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</si>
  <si>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</si>
  <si>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</si>
  <si>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</si>
  <si>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</si>
  <si>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</si>
  <si>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</si>
  <si>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</si>
  <si>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</si>
  <si>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</si>
  <si>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</si>
  <si>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</si>
  <si>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</si>
  <si>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</si>
  <si>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</si>
  <si>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</si>
  <si>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</si>
  <si>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</si>
  <si>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</si>
  <si>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</si>
  <si>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</si>
  <si>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</si>
  <si>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</si>
  <si>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</si>
  <si>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</si>
  <si>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</si>
  <si>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</si>
  <si>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</si>
  <si>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</si>
  <si>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</si>
  <si>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</si>
  <si>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</si>
  <si>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</si>
  <si>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</si>
  <si>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</si>
  <si>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</si>
  <si>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</si>
  <si>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</si>
  <si>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</si>
  <si>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</si>
  <si>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</si>
  <si>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</si>
  <si>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</si>
  <si>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</si>
  <si>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</si>
  <si>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</si>
  <si>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</si>
  <si>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</si>
  <si>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</si>
  <si>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</si>
  <si>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</si>
  <si>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</si>
  <si>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</si>
  <si>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</si>
  <si>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</si>
  <si>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</si>
  <si>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</si>
  <si>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</si>
  <si>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</si>
  <si>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</si>
  <si>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</si>
  <si>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</si>
  <si>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</si>
  <si>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</si>
  <si>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</si>
  <si>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</si>
  <si>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</si>
  <si>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</si>
  <si>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</si>
  <si>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</si>
  <si>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</si>
  <si>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</si>
  <si>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</si>
  <si>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</si>
  <si>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</si>
  <si>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</si>
  <si>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</si>
  <si>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</si>
  <si>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</si>
  <si>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</si>
  <si>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</si>
  <si>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</si>
  <si>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</si>
  <si>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</si>
  <si>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</si>
  <si>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</si>
  <si>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</si>
  <si>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</si>
  <si>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</si>
  <si>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</si>
  <si>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</si>
  <si>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</si>
  <si>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</si>
  <si>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</si>
  <si>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</si>
  <si>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</si>
  <si>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</si>
  <si>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</si>
  <si>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</si>
  <si>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</si>
  <si>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</si>
  <si>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</si>
  <si>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</si>
  <si>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</si>
  <si>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</si>
  <si>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</si>
  <si>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</si>
  <si>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</si>
  <si>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</si>
  <si>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</si>
  <si>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</si>
  <si>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</si>
  <si>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</si>
  <si>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</si>
  <si>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</si>
  <si>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</si>
  <si>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</si>
  <si>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</si>
  <si>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</si>
  <si>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</si>
  <si>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</si>
  <si>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</si>
  <si>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</si>
  <si>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</si>
  <si>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</si>
  <si>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</si>
  <si>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</si>
  <si>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</si>
  <si>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</si>
  <si>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</si>
  <si>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</si>
  <si>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</si>
  <si>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</si>
  <si>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</si>
  <si>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</si>
  <si>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</si>
  <si>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</si>
  <si>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</si>
  <si>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</si>
  <si>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</si>
  <si>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</si>
  <si>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</si>
  <si>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</si>
  <si>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</si>
  <si>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</si>
  <si>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</si>
  <si>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</si>
  <si>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</si>
  <si>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</si>
  <si>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</si>
  <si>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</si>
  <si>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</si>
  <si>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</si>
  <si>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</si>
  <si>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</si>
  <si>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</si>
  <si>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</si>
  <si>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</si>
  <si>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</si>
  <si>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</si>
  <si>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</si>
  <si>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</si>
  <si>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</si>
  <si>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</si>
  <si>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</si>
  <si>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</si>
  <si>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</si>
  <si>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</si>
  <si>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</si>
  <si>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</si>
  <si>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</si>
  <si>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</si>
  <si>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</si>
  <si>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</si>
  <si>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</si>
  <si>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</si>
  <si>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</si>
  <si>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</si>
  <si>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</si>
  <si>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</si>
  <si>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</si>
  <si>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</si>
  <si>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</si>
  <si>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</si>
  <si>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</si>
  <si>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</si>
  <si>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</si>
  <si>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</si>
  <si>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</si>
  <si>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</si>
  <si>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</si>
  <si>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</si>
  <si>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</si>
  <si>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</si>
  <si>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</si>
  <si>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</si>
  <si>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</si>
  <si>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</si>
  <si>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</si>
  <si>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</si>
  <si>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</si>
  <si>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</si>
  <si>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</si>
  <si>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</si>
  <si>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</si>
  <si>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</si>
  <si>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</si>
  <si>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</si>
  <si>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</si>
  <si>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</si>
  <si>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</si>
  <si>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</si>
  <si>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</si>
  <si>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</si>
  <si>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</si>
  <si>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</si>
  <si>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</si>
  <si>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</si>
  <si>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</si>
  <si>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</si>
  <si>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</si>
  <si>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</si>
  <si>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</si>
  <si>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</si>
  <si>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</si>
  <si>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</si>
  <si>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</si>
  <si>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</si>
  <si>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</si>
  <si>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</si>
  <si>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</si>
  <si>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</si>
  <si>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</si>
  <si>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</si>
  <si>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</si>
  <si>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</si>
  <si>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</si>
  <si>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</si>
  <si>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</si>
  <si>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</si>
  <si>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</si>
  <si>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</si>
  <si>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</si>
  <si>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</si>
  <si>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</si>
  <si>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</si>
  <si>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</si>
  <si>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</si>
  <si>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</si>
  <si>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</si>
  <si>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</si>
  <si>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</si>
  <si>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</si>
  <si>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</si>
  <si>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</si>
  <si>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</si>
  <si>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</si>
  <si>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</si>
  <si>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</si>
  <si>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</si>
  <si>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</si>
  <si>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</si>
  <si>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</si>
  <si>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</si>
  <si>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</si>
  <si>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</si>
  <si>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</si>
  <si>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</si>
  <si>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</si>
  <si>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</si>
  <si>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</si>
  <si>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</si>
  <si>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</si>
  <si>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</si>
  <si>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</si>
  <si>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</si>
  <si>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</si>
  <si>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</si>
  <si>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</si>
  <si>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</si>
  <si>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</si>
  <si>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</si>
  <si>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</si>
  <si>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</si>
  <si>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</si>
  <si>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</si>
  <si>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</si>
  <si>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</si>
  <si>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</si>
  <si>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</si>
  <si>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</si>
  <si>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</si>
  <si>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</si>
  <si>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</si>
  <si>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</si>
  <si>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</si>
  <si>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</si>
  <si>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</si>
  <si>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</si>
  <si>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</si>
  <si>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</si>
  <si>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</si>
  <si>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</si>
  <si>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</si>
  <si>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</si>
  <si>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</si>
  <si>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</si>
  <si>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</si>
  <si>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</si>
  <si>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</si>
  <si>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</si>
  <si>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</si>
  <si>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</si>
  <si>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</si>
  <si>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</si>
  <si>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</si>
  <si>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</si>
  <si>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</si>
  <si>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</si>
  <si>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</si>
  <si>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</si>
  <si>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</si>
  <si>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</si>
  <si>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</si>
  <si>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</si>
  <si>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</si>
  <si>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</si>
  <si>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</si>
  <si>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</si>
  <si>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</si>
  <si>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</si>
  <si>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</si>
  <si>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</si>
  <si>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</si>
  <si>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</si>
  <si>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</si>
  <si>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</si>
  <si>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</si>
  <si>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</si>
  <si>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</si>
  <si>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</si>
  <si>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</si>
  <si>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</si>
  <si>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</si>
  <si>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</si>
  <si>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</si>
  <si>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</si>
  <si>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</si>
  <si>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</si>
  <si>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</si>
  <si>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</si>
  <si>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</si>
  <si>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</si>
  <si>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</si>
  <si>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</si>
  <si>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</si>
  <si>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</si>
  <si>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</si>
  <si>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</si>
  <si>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</si>
  <si>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</si>
  <si>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</si>
  <si>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</si>
  <si>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</si>
  <si>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</si>
  <si>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</si>
  <si>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</si>
  <si>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</si>
  <si>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</si>
  <si>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</si>
  <si>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</si>
  <si>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</si>
  <si>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</si>
  <si>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</si>
  <si>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</si>
  <si>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</si>
  <si>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</si>
  <si>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</si>
  <si>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</si>
  <si>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</si>
  <si>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</si>
  <si>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</si>
  <si>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</si>
  <si>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</si>
  <si>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</si>
  <si>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</si>
  <si>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</si>
  <si>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</si>
  <si>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</si>
  <si>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</si>
  <si>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</si>
  <si>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</si>
  <si>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</si>
  <si>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</si>
  <si>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</si>
  <si>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</si>
  <si>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</si>
  <si>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</si>
  <si>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</si>
  <si>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</si>
  <si>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</si>
  <si>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</si>
  <si>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</si>
  <si>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</si>
  <si>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</si>
  <si>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</si>
  <si>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</si>
  <si>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</si>
  <si>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</si>
  <si>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</si>
  <si>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</si>
  <si>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</si>
  <si>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</si>
  <si>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</si>
  <si>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</si>
  <si>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</si>
  <si>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</si>
  <si>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</si>
  <si>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</si>
  <si>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</si>
  <si>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</si>
  <si>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</si>
  <si>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</si>
  <si>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</si>
  <si>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</si>
  <si>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</si>
  <si>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</si>
  <si>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</si>
  <si>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</si>
  <si>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</si>
  <si>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</si>
  <si>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</si>
  <si>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</si>
  <si>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</si>
  <si>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</si>
  <si>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</si>
  <si>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</si>
  <si>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</si>
  <si>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</si>
  <si>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</si>
  <si>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</si>
  <si>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</si>
  <si>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</si>
  <si>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</si>
  <si>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</si>
  <si>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</si>
  <si>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</si>
  <si>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</si>
  <si>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</si>
  <si>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</si>
  <si>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</si>
  <si>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</si>
  <si>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</si>
  <si>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</si>
  <si>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</si>
  <si>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</si>
  <si>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</si>
  <si>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</si>
  <si>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</si>
  <si>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</si>
  <si>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</si>
  <si>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</si>
  <si>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</si>
  <si>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</si>
  <si>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</si>
  <si>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</si>
  <si>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</si>
  <si>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</si>
  <si>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</si>
  <si>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</si>
  <si>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</si>
  <si>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</si>
  <si>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</si>
  <si>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</si>
  <si>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</si>
  <si>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</si>
  <si>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</si>
  <si>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</si>
  <si>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</si>
  <si>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</si>
  <si>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</si>
  <si>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</si>
  <si>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</si>
  <si>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</si>
  <si>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</si>
  <si>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</si>
  <si>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</si>
  <si>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</si>
  <si>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</si>
  <si>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</si>
  <si>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</si>
  <si>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</si>
  <si>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</si>
  <si>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</si>
  <si>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</si>
  <si>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</si>
  <si>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</si>
  <si>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</si>
  <si>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</si>
  <si>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</si>
  <si>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</si>
  <si>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</si>
  <si>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</si>
  <si>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</si>
  <si>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</si>
  <si>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</si>
  <si>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</si>
  <si>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</si>
  <si>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</si>
  <si>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</si>
  <si>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</si>
  <si>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</si>
  <si>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</si>
  <si>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</si>
  <si>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</si>
  <si>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</si>
  <si>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</si>
  <si>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</si>
  <si>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</si>
  <si>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</si>
  <si>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</si>
  <si>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</si>
  <si>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</si>
  <si>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</si>
  <si>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</si>
  <si>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</si>
  <si>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</si>
  <si>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</si>
  <si>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</si>
  <si>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</si>
  <si>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</si>
  <si>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</si>
  <si>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</si>
  <si>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</si>
  <si>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</si>
  <si>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</si>
  <si>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</si>
  <si>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</si>
  <si>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</si>
  <si>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</si>
  <si>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</si>
  <si>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</si>
  <si>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</si>
  <si>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</si>
  <si>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</si>
  <si>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</si>
  <si>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</si>
  <si>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</si>
  <si>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</si>
  <si>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</si>
  <si>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</si>
  <si>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</si>
  <si>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</si>
  <si>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</si>
  <si>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</si>
  <si>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</si>
  <si>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</si>
  <si>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</si>
  <si>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</si>
  <si>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</si>
  <si>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</si>
  <si>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</si>
  <si>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</si>
  <si>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</si>
  <si>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</si>
  <si>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</si>
  <si>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</si>
  <si>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</si>
  <si>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</si>
  <si>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</si>
  <si>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</si>
  <si>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</si>
  <si>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</si>
  <si>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</si>
  <si>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</si>
  <si>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</si>
  <si>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</si>
  <si>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</si>
  <si>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</si>
  <si>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</si>
  <si>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</si>
  <si>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</si>
  <si>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</si>
  <si>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</si>
  <si>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</si>
  <si>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</si>
  <si>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</si>
  <si>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</si>
  <si>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</si>
  <si>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</si>
  <si>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</si>
  <si>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</si>
  <si>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</si>
  <si>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</si>
  <si>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</si>
  <si>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</si>
  <si>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</si>
  <si>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</si>
  <si>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</si>
  <si>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</si>
  <si>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</si>
  <si>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</si>
  <si>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</si>
  <si>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</si>
  <si>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</si>
  <si>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</si>
  <si>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</si>
  <si>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</si>
  <si>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</si>
  <si>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</si>
  <si>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</si>
  <si>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</si>
  <si>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</si>
  <si>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</si>
  <si>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</si>
  <si>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</si>
  <si>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</si>
  <si>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</si>
  <si>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</si>
  <si>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</si>
  <si>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</si>
  <si>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</si>
  <si>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</si>
  <si>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</si>
  <si>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</si>
  <si>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</si>
  <si>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</si>
  <si>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</si>
  <si>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</si>
  <si>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</si>
  <si>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</si>
  <si>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</si>
  <si>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</si>
  <si>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</si>
  <si>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</si>
  <si>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</si>
  <si>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</si>
  <si>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</si>
  <si>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</si>
  <si>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</si>
  <si>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</si>
  <si>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</si>
  <si>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</si>
  <si>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</si>
  <si>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</si>
  <si>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</si>
  <si>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</si>
  <si>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</si>
  <si>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</si>
  <si>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</si>
  <si>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</si>
  <si>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</si>
  <si>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</si>
  <si>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</si>
  <si>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</si>
  <si>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</si>
  <si>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</si>
  <si>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</si>
  <si>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</si>
  <si>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</si>
  <si>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</si>
  <si>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</si>
  <si>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</si>
  <si>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</si>
  <si>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</si>
  <si>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</si>
  <si>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</si>
  <si>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</si>
  <si>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</si>
  <si>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</si>
  <si>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</si>
  <si>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</si>
  <si>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</si>
  <si>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</si>
  <si>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</si>
  <si>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</si>
  <si>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</si>
  <si>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</si>
  <si>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</si>
  <si>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</si>
  <si>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</si>
  <si>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</si>
  <si>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</si>
  <si>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</si>
  <si>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</si>
  <si>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</si>
  <si>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</si>
  <si>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</si>
  <si>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</si>
  <si>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</si>
  <si>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</si>
  <si>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</si>
  <si>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</si>
  <si>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</si>
  <si>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</si>
  <si>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</si>
  <si>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</si>
  <si>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</si>
  <si>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</si>
  <si>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</si>
  <si>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</si>
  <si>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</si>
  <si>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</si>
  <si>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</si>
  <si>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</si>
  <si>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</si>
  <si>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</si>
  <si>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</si>
  <si>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</si>
  <si>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</si>
  <si>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</si>
  <si>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</si>
  <si>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</si>
  <si>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</si>
  <si>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</si>
  <si>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</si>
  <si>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</si>
  <si>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</si>
  <si>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</si>
  <si>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</si>
  <si>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</si>
  <si>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</si>
  <si>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</si>
  <si>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</si>
  <si>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</si>
  <si>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</si>
  <si>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</si>
  <si>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</si>
  <si>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</si>
  <si>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</si>
  <si>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</si>
  <si>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</si>
  <si>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</si>
  <si>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</si>
  <si>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</si>
  <si>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</si>
  <si>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</si>
  <si>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</si>
  <si>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</si>
  <si>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</si>
  <si>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</si>
  <si>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</si>
  <si>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</si>
  <si>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</si>
  <si>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</si>
  <si>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</si>
  <si>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</si>
  <si>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</si>
  <si>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</si>
  <si>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</si>
  <si>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</si>
  <si>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</si>
  <si>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</si>
  <si>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</si>
  <si>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</si>
  <si>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</si>
  <si>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</si>
  <si>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</si>
  <si>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</si>
  <si>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</si>
  <si>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</si>
  <si>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</si>
  <si>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</si>
  <si>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</si>
  <si>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</si>
  <si>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</si>
  <si>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</si>
  <si>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</si>
  <si>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</si>
  <si>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</si>
  <si>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</si>
  <si>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</si>
  <si>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</si>
  <si>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</si>
  <si>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</si>
  <si>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</si>
  <si>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</si>
  <si>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</si>
  <si>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</si>
  <si>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</si>
  <si>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</si>
  <si>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</si>
  <si>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</si>
  <si>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</si>
  <si>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</si>
  <si>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</si>
  <si>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</si>
  <si>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</si>
  <si>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</si>
  <si>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</si>
  <si>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</si>
  <si>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</si>
  <si>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</si>
  <si>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</si>
  <si>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</si>
  <si>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</si>
  <si>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</si>
  <si>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</si>
  <si>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</si>
  <si>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</si>
  <si>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</si>
  <si>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</si>
  <si>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</si>
  <si>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</si>
  <si>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</si>
  <si>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</si>
  <si>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</si>
  <si>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</si>
  <si>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</si>
  <si>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</si>
  <si>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</si>
  <si>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</si>
  <si>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</si>
  <si>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</si>
  <si>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</si>
  <si>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</si>
  <si>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</si>
  <si>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</si>
  <si>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</si>
  <si>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</si>
  <si>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</si>
  <si>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</si>
  <si>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</si>
  <si>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</si>
  <si>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</si>
  <si>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</si>
  <si>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</si>
  <si>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</si>
  <si>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</si>
  <si>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</si>
  <si>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</si>
  <si>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</si>
  <si>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</si>
  <si>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</si>
  <si>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</si>
  <si>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</si>
  <si>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</si>
  <si>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</si>
  <si>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</si>
  <si>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</si>
  <si>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</si>
  <si>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</si>
  <si>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</si>
  <si>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</si>
  <si>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</si>
  <si>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</si>
  <si>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</si>
  <si>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</si>
  <si>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</si>
  <si>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</si>
  <si>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</si>
  <si>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</si>
  <si>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</si>
  <si>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</si>
  <si>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</si>
  <si>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</si>
  <si>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</si>
  <si>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</si>
  <si>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</si>
  <si>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</si>
  <si>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</si>
  <si>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</si>
  <si>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</si>
  <si>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</si>
  <si>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</si>
  <si>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</si>
  <si>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</si>
  <si>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</si>
  <si>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</si>
  <si>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</si>
  <si>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</si>
  <si>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</si>
  <si>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</si>
  <si>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</si>
  <si>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</si>
  <si>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</si>
  <si>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</si>
  <si>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</si>
  <si>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</si>
  <si>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</si>
  <si>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</si>
  <si>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</si>
  <si>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</si>
  <si>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</si>
  <si>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</si>
  <si>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</si>
  <si>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</si>
  <si>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</si>
  <si>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</si>
  <si>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</si>
  <si>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</si>
  <si>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</si>
  <si>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</si>
  <si>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</si>
  <si>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</si>
  <si>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</si>
  <si>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</si>
  <si>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</si>
  <si>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</si>
  <si>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</si>
  <si>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</si>
  <si>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</si>
  <si>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</si>
  <si>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</si>
  <si>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</si>
  <si>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</si>
  <si>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</si>
  <si>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</si>
  <si>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</si>
  <si>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</si>
  <si>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</si>
  <si>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</si>
  <si>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</si>
  <si>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</si>
  <si>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</si>
  <si>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</si>
  <si>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</si>
  <si>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</si>
  <si>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</si>
  <si>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</si>
  <si>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</si>
  <si>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</si>
  <si>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</si>
  <si>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</si>
  <si>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</si>
  <si>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</si>
  <si>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</si>
  <si>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</si>
  <si>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</si>
  <si>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</si>
  <si>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</si>
  <si>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</si>
  <si>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</si>
  <si>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</si>
  <si>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</si>
  <si>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</si>
  <si>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</si>
  <si>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</si>
  <si>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</si>
  <si>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</si>
  <si>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</si>
  <si>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</si>
  <si>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</si>
  <si>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</si>
  <si>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</si>
  <si>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</si>
  <si>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</si>
  <si>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</si>
  <si>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</si>
  <si>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</si>
  <si>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</si>
  <si>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</si>
  <si>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</si>
  <si>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</si>
  <si>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</si>
  <si>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</si>
  <si>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</si>
  <si>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</si>
  <si>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</si>
  <si>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</si>
  <si>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</si>
  <si>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</si>
  <si>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</si>
  <si>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</si>
  <si>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</si>
  <si>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</si>
  <si>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</si>
  <si>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</si>
  <si>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</si>
  <si>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</si>
  <si>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</si>
  <si>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</si>
  <si>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</si>
  <si>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</si>
  <si>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</si>
  <si>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</si>
  <si>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</si>
  <si>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</si>
  <si>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</si>
  <si>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</si>
  <si>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</si>
  <si>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</si>
  <si>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</si>
  <si>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</si>
  <si>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</si>
  <si>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</si>
  <si>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</si>
  <si>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</si>
  <si>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</si>
  <si>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</si>
  <si>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</si>
  <si>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</si>
  <si>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</si>
  <si>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</si>
  <si>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</si>
  <si>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</si>
  <si>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</si>
  <si>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</si>
  <si>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</si>
  <si>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</si>
  <si>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</si>
  <si>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</si>
  <si>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</si>
  <si>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</si>
  <si>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</si>
  <si>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</si>
  <si>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</si>
  <si>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</si>
  <si>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</si>
  <si>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</si>
  <si>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</si>
  <si>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</si>
  <si>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</si>
  <si>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</si>
  <si>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</si>
  <si>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</si>
  <si>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</si>
  <si>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</si>
  <si>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</si>
  <si>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</si>
  <si>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</si>
  <si>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</si>
  <si>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</si>
  <si>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</si>
  <si>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</si>
  <si>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</si>
  <si>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</si>
  <si>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</si>
  <si>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</si>
  <si>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</si>
  <si>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</si>
  <si>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</si>
  <si>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</si>
  <si>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</si>
  <si>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</si>
  <si>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</si>
  <si>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</si>
  <si>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</si>
  <si>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</si>
  <si>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</si>
  <si>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</si>
  <si>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</si>
  <si>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</si>
  <si>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</si>
  <si>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</si>
  <si>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</si>
  <si>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</si>
  <si>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</si>
  <si>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</si>
  <si>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</si>
  <si>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</si>
  <si>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</si>
  <si>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</si>
  <si>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</si>
  <si>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</si>
  <si>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</si>
  <si>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</si>
  <si>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</si>
  <si>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</si>
  <si>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</si>
  <si>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</si>
  <si>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</si>
  <si>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</si>
  <si>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</si>
  <si>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</si>
  <si>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</si>
  <si>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</si>
  <si>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</si>
  <si>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</si>
  <si>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</si>
  <si>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</si>
  <si>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</si>
  <si>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</si>
  <si>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</si>
  <si>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</si>
  <si>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</si>
  <si>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</si>
  <si>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</si>
  <si>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</si>
  <si>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</si>
  <si>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</si>
  <si>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</si>
  <si>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</si>
  <si>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</si>
  <si>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</si>
  <si>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</si>
  <si>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</si>
  <si>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</si>
  <si>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</si>
  <si>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</si>
  <si>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</si>
  <si>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</si>
  <si>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</si>
  <si>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</si>
  <si>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</si>
  <si>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</si>
  <si>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</si>
  <si>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</si>
  <si>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</si>
  <si>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</si>
  <si>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</si>
  <si>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</si>
  <si>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</si>
  <si>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</si>
  <si>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</si>
  <si>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</si>
  <si>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</si>
  <si>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</si>
  <si>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</si>
  <si>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</si>
  <si>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</si>
  <si>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</si>
  <si>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</si>
  <si>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</si>
  <si>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</si>
  <si>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</si>
  <si>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</si>
  <si>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</si>
  <si>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</si>
  <si>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</si>
  <si>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</si>
  <si>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</si>
  <si>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</si>
  <si>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</si>
  <si>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</si>
  <si>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</si>
  <si>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</si>
  <si>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</si>
  <si>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</si>
  <si>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</si>
  <si>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</si>
  <si>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</si>
  <si>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</si>
  <si>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</si>
  <si>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</si>
  <si>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</si>
  <si>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</si>
  <si>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</si>
  <si>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</si>
  <si>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</si>
  <si>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</si>
  <si>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</si>
  <si>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</si>
  <si>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</si>
  <si>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</si>
  <si>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</si>
  <si>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</si>
  <si>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</si>
  <si>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</si>
  <si>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</si>
  <si>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</si>
  <si>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</si>
  <si>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</si>
  <si>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</si>
  <si>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</si>
  <si>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</si>
  <si>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</si>
  <si>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</si>
  <si>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</si>
  <si>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</si>
  <si>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</si>
  <si>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</si>
  <si>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</si>
  <si>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</si>
  <si>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</si>
  <si>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</si>
  <si>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</si>
  <si>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</si>
  <si>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</si>
  <si>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</si>
  <si>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</si>
  <si>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</si>
  <si>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</si>
  <si>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</si>
  <si>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</si>
  <si>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</si>
  <si>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</si>
  <si>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</si>
  <si>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</si>
  <si>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</si>
  <si>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</si>
  <si>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</si>
  <si>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</si>
  <si>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</si>
  <si>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</si>
  <si>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</si>
  <si>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</si>
  <si>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</si>
  <si>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</si>
  <si>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</si>
  <si>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</si>
  <si>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</si>
  <si>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</si>
  <si>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</si>
  <si>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</si>
  <si>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</si>
  <si>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</si>
  <si>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</si>
  <si>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</si>
  <si>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</si>
  <si>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</si>
  <si>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</si>
  <si>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</si>
  <si>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</si>
  <si>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</si>
  <si>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</si>
  <si>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</si>
  <si>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</si>
  <si>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</si>
  <si>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</si>
  <si>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</si>
  <si>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</si>
  <si>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</si>
  <si>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</si>
  <si>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</si>
  <si>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</si>
  <si>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</si>
  <si>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</si>
  <si>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</si>
  <si>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</si>
  <si>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</si>
  <si>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</si>
  <si>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</si>
  <si>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</si>
  <si>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</si>
  <si>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</si>
  <si>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</si>
  <si>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</si>
  <si>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</si>
  <si>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</si>
  <si>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</si>
  <si>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</si>
  <si>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</si>
  <si>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</si>
  <si>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</si>
  <si>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</si>
  <si>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</si>
  <si>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</si>
  <si>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</si>
  <si>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</si>
  <si>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</si>
  <si>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</si>
  <si>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</si>
  <si>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</si>
  <si>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</si>
  <si>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</si>
  <si>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</si>
  <si>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</si>
  <si>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</si>
  <si>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</si>
  <si>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</si>
  <si>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</si>
  <si>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</si>
  <si>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</si>
  <si>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</si>
  <si>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</si>
  <si>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</si>
  <si>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</si>
  <si>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</si>
  <si>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</si>
  <si>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</si>
  <si>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</si>
  <si>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</si>
  <si>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</si>
  <si>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</si>
  <si>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</si>
  <si>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</si>
  <si>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</si>
  <si>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</si>
  <si>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</si>
  <si>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</si>
  <si>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</si>
  <si>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</si>
  <si>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</si>
  <si>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</si>
  <si>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</si>
  <si>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</si>
  <si>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</si>
  <si>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</si>
  <si>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</si>
  <si>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</si>
  <si>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</si>
  <si>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</si>
  <si>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</si>
  <si>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</si>
  <si>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</si>
  <si>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</si>
  <si>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</si>
  <si>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</si>
  <si>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</si>
  <si>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</si>
  <si>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</si>
  <si>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</si>
  <si>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</si>
  <si>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</si>
  <si>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</si>
  <si>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</si>
  <si>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</si>
  <si>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</si>
  <si>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</si>
  <si>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</si>
  <si>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</si>
  <si>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</si>
  <si>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</si>
  <si>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</si>
  <si>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</si>
  <si>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</si>
  <si>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</si>
  <si>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</si>
  <si>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</si>
  <si>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</si>
  <si>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</si>
  <si>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</si>
  <si>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</si>
  <si>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</si>
  <si>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</si>
  <si>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</si>
  <si>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</si>
  <si>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</si>
  <si>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</si>
  <si>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</si>
  <si>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</si>
  <si>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</si>
  <si>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</si>
  <si>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</si>
  <si>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</si>
  <si>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</si>
  <si>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</si>
  <si>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</si>
  <si>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</si>
  <si>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</si>
  <si>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</si>
  <si>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</si>
  <si>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</si>
  <si>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</si>
  <si>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</si>
  <si>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</si>
  <si>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</si>
  <si>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</si>
  <si>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</si>
  <si>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</si>
  <si>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</si>
  <si>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</si>
  <si>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</si>
  <si>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</si>
  <si>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</si>
  <si>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</si>
  <si>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</si>
  <si>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</si>
  <si>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</si>
  <si>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</si>
  <si>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</si>
  <si>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</si>
  <si>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</si>
  <si>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</si>
  <si>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</si>
  <si>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</si>
  <si>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</si>
  <si>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</si>
  <si>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</si>
  <si>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</si>
  <si>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</si>
  <si>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</si>
  <si>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</si>
  <si>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</si>
  <si>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</si>
  <si>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</si>
  <si>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</si>
  <si>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</si>
  <si>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</si>
  <si>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</si>
  <si>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</si>
  <si>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</si>
  <si>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</si>
  <si>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</si>
  <si>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</si>
  <si>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</si>
  <si>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</si>
  <si>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</si>
  <si>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</si>
  <si>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</si>
  <si>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</si>
  <si>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</si>
  <si>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</si>
  <si>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</si>
  <si>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</si>
  <si>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</si>
  <si>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</si>
  <si>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</si>
  <si>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</si>
  <si>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</si>
  <si>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</si>
  <si>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</si>
  <si>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</si>
  <si>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</si>
  <si>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</si>
  <si>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</si>
  <si>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</si>
  <si>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</si>
  <si>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</si>
  <si>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</si>
  <si>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</si>
  <si>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</si>
  <si>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</si>
  <si>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</si>
  <si>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</si>
  <si>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</si>
  <si>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</si>
  <si>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</si>
  <si>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</si>
  <si>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</si>
  <si>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</si>
  <si>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</si>
  <si>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</si>
  <si>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</si>
  <si>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</si>
  <si>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</si>
  <si>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</si>
  <si>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</si>
  <si>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</si>
  <si>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</si>
  <si>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</si>
  <si>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</si>
  <si>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</si>
  <si>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</si>
  <si>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</si>
  <si>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</si>
  <si>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</si>
  <si>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</si>
  <si>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</si>
  <si>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</si>
  <si>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</si>
  <si>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</si>
  <si>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</si>
  <si>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</si>
  <si>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</si>
  <si>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</si>
  <si>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</si>
  <si>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</si>
  <si>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</si>
  <si>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</si>
  <si>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</si>
  <si>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</si>
  <si>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</si>
  <si>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</si>
  <si>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</si>
  <si>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</si>
  <si>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</si>
  <si>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</si>
  <si>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</si>
  <si>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</si>
  <si>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</si>
  <si>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</si>
  <si>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</si>
  <si>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</si>
  <si>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</si>
  <si>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</si>
  <si>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</si>
  <si>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</si>
  <si>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</si>
  <si>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</si>
  <si>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</si>
  <si>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</si>
  <si>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</si>
  <si>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</si>
  <si>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</si>
  <si>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</si>
  <si>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</si>
  <si>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</si>
  <si>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</si>
  <si>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</si>
  <si>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</si>
  <si>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</si>
  <si>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</si>
  <si>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</si>
  <si>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</si>
  <si>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</si>
  <si>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</si>
  <si>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</si>
  <si>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</si>
  <si>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</si>
  <si>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</si>
  <si>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</si>
  <si>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</si>
  <si>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</si>
  <si>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</si>
  <si>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</si>
  <si>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</si>
  <si>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</si>
  <si>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</si>
  <si>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</si>
  <si>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</si>
  <si>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</si>
  <si>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</si>
  <si>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</si>
  <si>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</si>
  <si>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</si>
  <si>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</si>
  <si>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</si>
  <si>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</si>
  <si>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</si>
  <si>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</si>
  <si>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</si>
  <si>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</si>
  <si>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</si>
  <si>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</si>
  <si>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</si>
  <si>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</si>
  <si>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</si>
  <si>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</si>
  <si>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</si>
  <si>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</si>
  <si>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</si>
  <si>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</si>
  <si>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</si>
  <si>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</si>
  <si>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</si>
  <si>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</si>
  <si>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</si>
  <si>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</si>
  <si>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</si>
  <si>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</si>
  <si>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</si>
  <si>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</si>
  <si>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</si>
  <si>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</si>
  <si>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</si>
  <si>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</si>
  <si>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</si>
  <si>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</si>
  <si>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</si>
  <si>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</si>
  <si>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</si>
  <si>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</si>
  <si>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</si>
  <si>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</si>
  <si>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</si>
  <si>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</si>
  <si>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</si>
  <si>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</si>
  <si>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</si>
  <si>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</si>
  <si>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</si>
  <si>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</si>
  <si>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</si>
  <si>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</si>
  <si>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</si>
  <si>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</si>
  <si>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</si>
  <si>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</si>
  <si>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</si>
  <si>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</si>
  <si>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</si>
  <si>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</si>
  <si>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</si>
  <si>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</si>
  <si>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</si>
  <si>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</si>
  <si>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</si>
  <si>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</si>
  <si>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</si>
  <si>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</si>
  <si>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</si>
  <si>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</si>
  <si>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</si>
  <si>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</si>
  <si>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</si>
  <si>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</si>
  <si>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</si>
  <si>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</si>
  <si>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</si>
  <si>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</si>
  <si>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</si>
  <si>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</si>
  <si>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</si>
  <si>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</si>
  <si>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</si>
  <si>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</si>
  <si>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</si>
  <si>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</si>
  <si>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</si>
  <si>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</si>
  <si>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</si>
  <si>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</si>
  <si>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</si>
  <si>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</si>
  <si>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</si>
  <si>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</si>
  <si>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</si>
  <si>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</si>
  <si>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</si>
  <si>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</si>
  <si>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</si>
  <si>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</si>
  <si>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</si>
  <si>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</si>
  <si>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</si>
  <si>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</si>
  <si>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</si>
  <si>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</si>
  <si>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</si>
  <si>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</si>
  <si>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</si>
  <si>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</si>
  <si>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</si>
  <si>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</si>
  <si>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</si>
  <si>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</si>
  <si>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</si>
  <si>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</si>
  <si>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</si>
  <si>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</si>
  <si>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</si>
  <si>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</si>
  <si>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</si>
  <si>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</si>
  <si>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</si>
  <si>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</si>
  <si>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</si>
  <si>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</si>
  <si>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</si>
  <si>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</si>
  <si>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</si>
  <si>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</si>
  <si>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</si>
  <si>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</si>
  <si>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</si>
  <si>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</si>
  <si>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</si>
  <si>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</si>
  <si>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</si>
  <si>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</si>
  <si>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</si>
  <si>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</si>
  <si>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</si>
  <si>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</si>
  <si>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</si>
  <si>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</si>
  <si>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</si>
  <si>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</si>
  <si>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</si>
  <si>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</si>
  <si>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</si>
  <si>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</si>
  <si>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</si>
  <si>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</si>
  <si>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</si>
  <si>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</si>
  <si>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</si>
  <si>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</si>
  <si>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</si>
  <si>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</si>
  <si>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</si>
  <si>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</si>
  <si>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</si>
  <si>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</si>
  <si>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</si>
  <si>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</si>
  <si>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</si>
  <si>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</si>
  <si>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</si>
  <si>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</si>
  <si>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</si>
  <si>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</si>
  <si>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</si>
  <si>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</si>
  <si>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</si>
  <si>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</si>
  <si>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</si>
  <si>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</si>
  <si>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</si>
  <si>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</si>
  <si>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</si>
  <si>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</si>
  <si>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</si>
  <si>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</si>
  <si>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</si>
  <si>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</si>
  <si>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</si>
  <si>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</si>
  <si>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</si>
  <si>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</si>
  <si>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</si>
  <si>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</si>
  <si>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</si>
  <si>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</si>
  <si>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</si>
  <si>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</si>
  <si>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</si>
  <si>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</si>
  <si>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</si>
  <si>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</si>
  <si>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</si>
  <si>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</si>
  <si>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</si>
  <si>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</si>
  <si>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</si>
  <si>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</si>
  <si>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</si>
  <si>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</si>
  <si>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</si>
  <si>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</si>
  <si>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</si>
  <si>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</si>
  <si>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</si>
  <si>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</si>
  <si>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</si>
  <si>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</si>
  <si>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</si>
  <si>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</si>
  <si>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</si>
  <si>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</si>
  <si>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</si>
  <si>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</si>
  <si>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</si>
  <si>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</si>
  <si>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</si>
  <si>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</si>
  <si>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</si>
  <si>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</si>
  <si>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</si>
  <si>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</si>
  <si>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</si>
  <si>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</si>
  <si>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</si>
  <si>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</si>
  <si>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</si>
  <si>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</si>
  <si>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</si>
  <si>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</si>
  <si>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</si>
  <si>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</si>
  <si>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</si>
  <si>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</si>
  <si>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</si>
  <si>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</si>
  <si>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</si>
  <si>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</si>
  <si>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</si>
  <si>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</si>
  <si>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</si>
  <si>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</si>
  <si>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</si>
  <si>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</si>
  <si>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</si>
  <si>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</si>
  <si>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</si>
  <si>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</si>
  <si>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</si>
  <si>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</si>
  <si>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</si>
  <si>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</si>
  <si>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</si>
  <si>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</si>
  <si>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</si>
  <si>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</si>
  <si>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</si>
  <si>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</si>
  <si>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</si>
  <si>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</si>
  <si>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</si>
  <si>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</si>
  <si>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</si>
  <si>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</si>
  <si>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</si>
  <si>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</si>
  <si>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</si>
  <si>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</si>
  <si>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</si>
  <si>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</si>
  <si>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</si>
  <si>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</si>
  <si>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</si>
  <si>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</si>
  <si>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</si>
  <si>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</si>
  <si>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</si>
  <si>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</si>
  <si>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</si>
  <si>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</si>
  <si>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</si>
  <si>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</si>
  <si>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</si>
  <si>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</si>
  <si>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</si>
  <si>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</si>
  <si>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</si>
  <si>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</si>
  <si>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</si>
  <si>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</si>
  <si>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</si>
  <si>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</si>
  <si>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</si>
  <si>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</si>
  <si>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</si>
  <si>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</si>
  <si>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</si>
  <si>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</si>
  <si>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</si>
  <si>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</si>
  <si>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</si>
  <si>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</si>
  <si>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</si>
  <si>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</si>
  <si>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</si>
  <si>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</si>
  <si>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</si>
  <si>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</si>
  <si>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</si>
  <si>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</si>
  <si>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</si>
  <si>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</si>
  <si>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</si>
  <si>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</si>
  <si>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</si>
  <si>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</si>
  <si>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</si>
  <si>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</si>
  <si>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</si>
  <si>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</si>
  <si>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</si>
  <si>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</si>
  <si>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</si>
  <si>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</si>
  <si>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</si>
  <si>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</si>
  <si>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</si>
  <si>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</si>
  <si>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</si>
  <si>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</si>
  <si>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</si>
  <si>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</si>
  <si>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</si>
  <si>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</si>
  <si>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</si>
  <si>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</si>
  <si>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</si>
  <si>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</si>
  <si>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</si>
  <si>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</si>
  <si>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</si>
  <si>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</si>
  <si>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</si>
  <si>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</si>
  <si>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</si>
  <si>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</si>
  <si>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</si>
  <si>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</si>
  <si>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</si>
  <si>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</si>
  <si>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</si>
  <si>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</si>
  <si>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</si>
  <si>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</si>
  <si>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</si>
  <si>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</si>
  <si>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</si>
  <si>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</si>
  <si>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</si>
  <si>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</si>
  <si>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</si>
  <si>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</si>
  <si>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</si>
  <si>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</si>
  <si>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</si>
  <si>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</si>
  <si>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</si>
  <si>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</si>
  <si>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</si>
  <si>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</si>
  <si>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</si>
  <si>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</si>
  <si>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</si>
  <si>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</si>
  <si>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</si>
  <si>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</si>
  <si>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</si>
  <si>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</si>
  <si>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</si>
  <si>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</si>
  <si>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</si>
  <si>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</si>
  <si>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</si>
  <si>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</si>
  <si>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</si>
  <si>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</si>
  <si>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</si>
  <si>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</si>
  <si>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</si>
  <si>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</si>
  <si>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</si>
  <si>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</si>
  <si>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</si>
  <si>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</si>
  <si>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</si>
  <si>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</si>
  <si>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</si>
  <si>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</si>
  <si>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</si>
  <si>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</si>
  <si>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</si>
  <si>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</si>
  <si>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</si>
  <si>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</si>
  <si>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</si>
  <si>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</si>
  <si>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</si>
  <si>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</si>
  <si>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</si>
  <si>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</si>
  <si>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</si>
  <si>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</si>
  <si>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</si>
  <si>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</si>
  <si>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</si>
  <si>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</si>
  <si>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</si>
  <si>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</si>
  <si>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</si>
  <si>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</si>
  <si>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</si>
  <si>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</si>
  <si>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</si>
  <si>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</si>
  <si>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</si>
  <si>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</si>
  <si>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</si>
  <si>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</si>
  <si>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</si>
  <si>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</si>
  <si>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</si>
  <si>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</si>
  <si>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</si>
  <si>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</si>
  <si>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</si>
  <si>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</si>
  <si>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</si>
  <si>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</si>
  <si>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</si>
  <si>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</si>
  <si>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</si>
  <si>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</si>
  <si>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</si>
  <si>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</si>
  <si>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</si>
  <si>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</si>
  <si>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</si>
  <si>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</si>
  <si>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</si>
  <si>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</si>
  <si>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</si>
  <si>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</si>
  <si>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</si>
  <si>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</si>
  <si>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</si>
  <si>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</si>
  <si>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</si>
  <si>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</si>
  <si>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</si>
  <si>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</si>
  <si>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</si>
  <si>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</si>
  <si>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</si>
  <si>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</si>
  <si>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</si>
  <si>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</si>
  <si>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</si>
  <si>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</si>
  <si>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</si>
  <si>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</si>
  <si>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</si>
  <si>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</si>
  <si>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</si>
  <si>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</si>
  <si>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</si>
  <si>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</si>
  <si>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</si>
  <si>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</si>
  <si>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</si>
  <si>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</si>
  <si>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</si>
  <si>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</si>
  <si>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</si>
  <si>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</si>
  <si>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</si>
  <si>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</si>
  <si>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</si>
  <si>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</si>
  <si>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</si>
  <si>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</si>
  <si>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</si>
  <si>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</si>
  <si>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</si>
  <si>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</si>
  <si>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</si>
  <si>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</si>
  <si>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</si>
  <si>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</si>
  <si>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</si>
  <si>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</si>
  <si>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</si>
  <si>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</si>
  <si>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</si>
  <si>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</si>
  <si>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</si>
  <si>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</si>
  <si>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</si>
  <si>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</si>
  <si>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</si>
  <si>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</si>
  <si>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</si>
  <si>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</si>
  <si>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</si>
  <si>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</si>
  <si>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</si>
  <si>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</si>
  <si>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</si>
  <si>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</si>
  <si>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</si>
  <si>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</si>
  <si>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</si>
  <si>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</si>
  <si>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</si>
  <si>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</si>
  <si>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</si>
  <si>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</si>
  <si>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</si>
  <si>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</si>
  <si>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</si>
  <si>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</si>
  <si>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</si>
  <si>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</si>
  <si>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</si>
  <si>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</si>
  <si>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</si>
  <si>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</si>
  <si>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</si>
  <si>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</si>
  <si>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</si>
  <si>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</si>
  <si>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</si>
  <si>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</si>
  <si>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</si>
  <si>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</si>
  <si>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</si>
  <si>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</si>
  <si>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</si>
  <si>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</si>
  <si>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</si>
  <si>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</si>
  <si>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</si>
  <si>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</si>
  <si>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</si>
  <si>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</si>
  <si>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</si>
  <si>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</si>
  <si>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</si>
  <si>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</si>
  <si>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</si>
  <si>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</si>
  <si>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</si>
  <si>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</si>
  <si>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</si>
  <si>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</si>
  <si>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</si>
  <si>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</si>
  <si>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</si>
  <si>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</si>
  <si>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</si>
  <si>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</si>
  <si>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</si>
  <si>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</si>
  <si>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</si>
  <si>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</si>
  <si>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</si>
  <si>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</si>
  <si>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</si>
  <si>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</si>
  <si>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</si>
  <si>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</si>
  <si>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</si>
  <si>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</si>
  <si>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</si>
  <si>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</si>
  <si>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</si>
  <si>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</si>
  <si>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</si>
  <si>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</si>
  <si>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</si>
  <si>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</si>
  <si>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</si>
  <si>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</si>
  <si>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</si>
  <si>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</si>
  <si>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</si>
  <si>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</si>
  <si>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</si>
  <si>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</si>
  <si>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</si>
  <si>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</si>
  <si>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</si>
  <si>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</si>
  <si>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</si>
  <si>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</si>
  <si>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</si>
  <si>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</si>
  <si>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</si>
  <si>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</si>
  <si>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</si>
  <si>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</si>
  <si>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</si>
  <si>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</si>
  <si>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</si>
  <si>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</si>
  <si>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</si>
  <si>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</si>
  <si>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</si>
  <si>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</si>
  <si>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</si>
  <si>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</si>
  <si>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</si>
  <si>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</si>
  <si>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</si>
  <si>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</si>
  <si>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</si>
  <si>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</si>
  <si>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</si>
  <si>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</si>
  <si>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</si>
  <si>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</si>
  <si>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</si>
  <si>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</si>
  <si>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</si>
  <si>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</si>
  <si>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</si>
  <si>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</si>
  <si>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</si>
  <si>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</si>
  <si>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</si>
  <si>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</si>
  <si>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</si>
  <si>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</si>
  <si>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</si>
  <si>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</si>
  <si>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</si>
  <si>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</si>
  <si>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</si>
  <si>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</si>
  <si>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</si>
  <si>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</si>
  <si>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</si>
  <si>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</si>
  <si>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</si>
  <si>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</si>
  <si>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</si>
  <si>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</si>
  <si>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</si>
  <si>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</si>
  <si>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</si>
  <si>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</si>
  <si>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</si>
  <si>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</si>
  <si>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</si>
  <si>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</si>
  <si>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</si>
  <si>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</si>
  <si>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</si>
  <si>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</si>
  <si>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</si>
  <si>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</si>
  <si>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</si>
  <si>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</si>
  <si>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</si>
  <si>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</si>
  <si>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</si>
  <si>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</si>
  <si>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</si>
  <si>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</si>
  <si>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</si>
  <si>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</si>
  <si>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</si>
  <si>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</si>
  <si>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</si>
  <si>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</si>
  <si>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</si>
  <si>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</si>
  <si>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</si>
  <si>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</si>
  <si>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</si>
  <si>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</si>
  <si>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</si>
  <si>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</si>
  <si>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</si>
  <si>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</si>
  <si>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</si>
  <si>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</si>
  <si>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</si>
  <si>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</si>
  <si>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</si>
  <si>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</si>
  <si>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</si>
  <si>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</si>
  <si>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</si>
  <si>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</si>
  <si>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</si>
  <si>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</si>
  <si>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</si>
  <si>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</si>
  <si>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</si>
  <si>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</si>
  <si>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</si>
  <si>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</si>
  <si>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</si>
  <si>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</si>
  <si>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</si>
  <si>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</si>
  <si>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</si>
  <si>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</si>
  <si>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</si>
  <si>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</si>
  <si>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</si>
  <si>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</si>
  <si>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</si>
  <si>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</si>
  <si>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</si>
  <si>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</si>
  <si>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</si>
  <si>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</si>
  <si>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</si>
  <si>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</si>
  <si>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</si>
  <si>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</si>
  <si>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</si>
  <si>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</si>
  <si>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</si>
  <si>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</si>
  <si>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</si>
  <si>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</si>
  <si>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</si>
  <si>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</si>
  <si>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</si>
  <si>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</si>
  <si>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</si>
  <si>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</si>
  <si>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</si>
  <si>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</si>
  <si>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</si>
  <si>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</si>
  <si>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</si>
  <si>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</si>
  <si>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</si>
  <si>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</si>
  <si>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</si>
  <si>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</si>
  <si>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</si>
  <si>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</si>
  <si>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</si>
  <si>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</si>
  <si>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</si>
  <si>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</si>
  <si>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</si>
  <si>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</si>
  <si>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</si>
  <si>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</si>
  <si>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</si>
  <si>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</si>
  <si>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</si>
  <si>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</si>
  <si>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</si>
  <si>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</si>
  <si>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</si>
  <si>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</si>
  <si>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</si>
  <si>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</si>
  <si>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</si>
  <si>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</si>
  <si>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</si>
  <si>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</si>
  <si>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</si>
  <si>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</si>
  <si>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</si>
  <si>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</si>
  <si>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</si>
  <si>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</si>
  <si>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</si>
  <si>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</si>
  <si>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</si>
  <si>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</si>
  <si>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</si>
  <si>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</si>
  <si>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</si>
  <si>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</si>
  <si>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</si>
  <si>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</si>
  <si>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</si>
  <si>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</si>
  <si>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</si>
  <si>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</si>
  <si>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</si>
  <si>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</si>
  <si>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</si>
  <si>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</si>
  <si>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</si>
  <si>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</si>
  <si>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</si>
  <si>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</si>
  <si>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</si>
  <si>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</si>
  <si>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</si>
  <si>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</si>
  <si>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</si>
  <si>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</si>
  <si>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</si>
  <si>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</si>
  <si>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</si>
  <si>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</si>
  <si>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</si>
  <si>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</si>
  <si>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</si>
  <si>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</si>
  <si>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</si>
  <si>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</si>
  <si>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</si>
  <si>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</si>
  <si>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</si>
  <si>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</si>
  <si>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</si>
  <si>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</si>
  <si>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</si>
  <si>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</si>
  <si>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</si>
  <si>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</si>
  <si>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</si>
  <si>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</si>
  <si>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</si>
  <si>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</si>
  <si>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</si>
  <si>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</si>
  <si>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</si>
  <si>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</si>
  <si>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</si>
  <si>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</si>
  <si>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</si>
  <si>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</si>
  <si>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</si>
  <si>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</si>
  <si>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</si>
  <si>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</si>
  <si>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</si>
  <si>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</si>
  <si>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</si>
  <si>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</si>
  <si>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</si>
  <si>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</si>
  <si>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</si>
  <si>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</si>
  <si>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</si>
  <si>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</si>
  <si>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</si>
  <si>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</si>
  <si>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</si>
  <si>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</si>
  <si>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</si>
  <si>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</si>
  <si>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</si>
  <si>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</si>
  <si>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</si>
  <si>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</si>
  <si>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</si>
  <si>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</si>
  <si>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</si>
  <si>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</si>
  <si>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</si>
  <si>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</si>
  <si>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</si>
  <si>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</si>
  <si>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</si>
  <si>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</si>
  <si>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</si>
  <si>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</si>
  <si>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</si>
  <si>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</si>
  <si>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</si>
  <si>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</si>
  <si>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</si>
  <si>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</si>
  <si>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</si>
  <si>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</si>
  <si>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</si>
  <si>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</si>
  <si>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</si>
  <si>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</si>
  <si>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</si>
  <si>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</si>
  <si>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</si>
  <si>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</si>
  <si>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</si>
  <si>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</si>
  <si>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</si>
  <si>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</si>
  <si>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</si>
  <si>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</si>
  <si>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</si>
  <si>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</si>
  <si>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</si>
  <si>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</si>
  <si>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</si>
  <si>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</si>
  <si>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</si>
  <si>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</si>
  <si>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</si>
  <si>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</si>
  <si>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</si>
  <si>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</si>
  <si>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</si>
  <si>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</si>
  <si>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</si>
  <si>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</si>
  <si>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</si>
  <si>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</si>
  <si>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</si>
  <si>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</si>
  <si>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</si>
  <si>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</si>
  <si>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</si>
  <si>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</si>
  <si>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</si>
  <si>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</si>
  <si>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</si>
  <si>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</si>
  <si>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</si>
  <si>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</si>
  <si>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</si>
  <si>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</si>
  <si>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</si>
  <si>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</si>
  <si>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</si>
  <si>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</si>
  <si>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</si>
  <si>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</si>
  <si>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</si>
  <si>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</si>
  <si>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</si>
  <si>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</si>
  <si>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</si>
  <si>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</si>
  <si>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</si>
  <si>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</si>
  <si>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</si>
  <si>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</si>
  <si>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</si>
  <si>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</si>
  <si>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</si>
  <si>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</si>
  <si>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</si>
  <si>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</si>
  <si>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</si>
  <si>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</si>
  <si>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</si>
  <si>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</si>
  <si>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</si>
  <si>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</si>
  <si>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</si>
  <si>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</si>
  <si>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</si>
  <si>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</si>
  <si>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</si>
  <si>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</si>
  <si>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</si>
  <si>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</si>
  <si>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</si>
  <si>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</si>
  <si>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</si>
  <si>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</si>
  <si>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</si>
  <si>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</si>
  <si>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</si>
  <si>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</si>
  <si>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</si>
  <si>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</si>
  <si>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</si>
  <si>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</si>
  <si>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</si>
  <si>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</si>
  <si>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</si>
  <si>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</si>
  <si>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</si>
  <si>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</si>
  <si>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</si>
  <si>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</si>
  <si>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</si>
  <si>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</si>
  <si>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</si>
  <si>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</si>
  <si>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</si>
  <si>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</si>
  <si>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</si>
  <si>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</si>
  <si>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</si>
  <si>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</si>
  <si>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</si>
  <si>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</si>
  <si>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</si>
  <si>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</si>
  <si>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</si>
  <si>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</si>
  <si>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</si>
  <si>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</si>
  <si>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</si>
  <si>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</si>
  <si>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</si>
  <si>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</si>
  <si>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</si>
  <si>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</si>
  <si>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</si>
  <si>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</si>
  <si>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</si>
  <si>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</si>
  <si>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</si>
  <si>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</si>
  <si>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</si>
  <si>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</si>
  <si>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</si>
  <si>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</si>
  <si>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</si>
  <si>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</si>
  <si>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</si>
  <si>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</si>
  <si>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</si>
  <si>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</si>
  <si>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</si>
  <si>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</si>
  <si>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</si>
  <si>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</si>
  <si>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</si>
  <si>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</si>
  <si>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</si>
  <si>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</si>
  <si>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</si>
  <si>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</si>
  <si>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</si>
  <si>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</si>
  <si>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</si>
  <si>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</si>
  <si>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</si>
  <si>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</si>
  <si>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</si>
  <si>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</si>
  <si>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</si>
  <si>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</si>
  <si>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</si>
  <si>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</si>
  <si>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</si>
  <si>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</si>
  <si>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</si>
  <si>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</si>
  <si>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</si>
  <si>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</si>
  <si>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</si>
  <si>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</si>
  <si>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</si>
  <si>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</si>
  <si>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</si>
  <si>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</si>
  <si>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</si>
  <si>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</si>
  <si>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</si>
  <si>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</si>
  <si>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</si>
  <si>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</si>
  <si>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</si>
  <si>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</si>
  <si>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</si>
  <si>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</si>
  <si>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</si>
  <si>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</si>
  <si>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</si>
  <si>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</si>
  <si>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</si>
  <si>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</si>
  <si>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</si>
  <si>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</si>
  <si>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</si>
  <si>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</si>
  <si>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</si>
  <si>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</si>
  <si>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</si>
  <si>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</si>
  <si>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</si>
  <si>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</si>
  <si>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</si>
  <si>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</si>
  <si>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</si>
  <si>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</si>
  <si>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</si>
  <si>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</si>
  <si>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</si>
  <si>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</si>
  <si>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</si>
  <si>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</si>
  <si>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</si>
  <si>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</si>
  <si>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</si>
  <si>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</si>
  <si>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</si>
  <si>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</si>
  <si>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</si>
  <si>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</si>
  <si>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</si>
  <si>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</si>
  <si>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</si>
  <si>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</si>
  <si>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</si>
  <si>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</si>
  <si>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</si>
  <si>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</si>
  <si>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</si>
  <si>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</si>
  <si>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</si>
  <si>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</si>
  <si>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</si>
  <si>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</si>
  <si>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</si>
  <si>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</si>
  <si>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</si>
  <si>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</si>
  <si>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</si>
  <si>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</si>
  <si>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</si>
  <si>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</si>
  <si>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</si>
  <si>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</si>
  <si>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</si>
  <si>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</si>
  <si>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</si>
  <si>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</si>
  <si>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</si>
  <si>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</si>
  <si>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</si>
  <si>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</si>
  <si>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</si>
  <si>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</si>
  <si>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</si>
  <si>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</si>
  <si>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</si>
  <si>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</si>
  <si>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</si>
  <si>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</si>
  <si>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</si>
  <si>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</si>
  <si>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</si>
  <si>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</si>
  <si>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</si>
  <si>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</si>
  <si>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</si>
  <si>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</si>
  <si>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</si>
  <si>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</si>
  <si>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</si>
  <si>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</si>
  <si>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</si>
  <si>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</si>
  <si>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</si>
  <si>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</si>
  <si>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</si>
  <si>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</si>
  <si>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</si>
  <si>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</si>
  <si>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</si>
  <si>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</si>
  <si>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</si>
  <si>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</si>
  <si>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</si>
  <si>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</si>
  <si>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</si>
  <si>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</si>
  <si>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</si>
  <si>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</si>
  <si>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</si>
  <si>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</si>
  <si>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</si>
  <si>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</si>
  <si>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</si>
  <si>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</si>
  <si>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</si>
  <si>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</si>
  <si>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</si>
  <si>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</si>
  <si>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</si>
  <si>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</si>
  <si>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</si>
  <si>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</si>
  <si>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</si>
  <si>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</si>
  <si>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</si>
  <si>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</si>
  <si>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</si>
  <si>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</si>
  <si>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</si>
  <si>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</si>
  <si>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</si>
  <si>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</si>
  <si>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</si>
  <si>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</si>
  <si>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</si>
  <si>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</si>
  <si>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</si>
  <si>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</si>
  <si>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</si>
  <si>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</si>
  <si>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</si>
  <si>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</si>
  <si>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</si>
  <si>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</si>
  <si>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</si>
  <si>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</si>
  <si>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</si>
  <si>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</si>
  <si>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</si>
  <si>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</si>
  <si>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</si>
  <si>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</si>
  <si>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</si>
  <si>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</si>
  <si>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</si>
  <si>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</si>
  <si>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</si>
  <si>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</si>
  <si>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</si>
  <si>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</si>
  <si>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</si>
  <si>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</si>
  <si>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</si>
  <si>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</si>
  <si>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</si>
  <si>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</si>
  <si>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</si>
  <si>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</si>
  <si>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</si>
  <si>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</si>
  <si>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</si>
  <si>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</si>
  <si>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</si>
  <si>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</si>
  <si>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</si>
  <si>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</si>
  <si>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</si>
  <si>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</si>
  <si>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</si>
  <si>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</si>
  <si>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</si>
  <si>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</si>
  <si>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</si>
  <si>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</si>
  <si>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</si>
  <si>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</si>
  <si>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</si>
  <si>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</si>
  <si>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</si>
  <si>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</si>
  <si>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</si>
  <si>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</si>
  <si>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</si>
  <si>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</si>
  <si>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</si>
  <si>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</si>
  <si>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</si>
  <si>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</si>
  <si>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</si>
  <si>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</si>
  <si>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</si>
  <si>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</si>
  <si>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</si>
  <si>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</si>
  <si>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</si>
  <si>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</si>
  <si>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</si>
  <si>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</si>
  <si>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</si>
  <si>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</si>
  <si>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</si>
  <si>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</si>
  <si>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</si>
  <si>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</si>
  <si>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</si>
  <si>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</si>
  <si>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</si>
  <si>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</si>
  <si>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</si>
  <si>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</si>
  <si>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</si>
  <si>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</si>
  <si>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</si>
  <si>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</si>
  <si>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</si>
  <si>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</si>
  <si>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</si>
  <si>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</si>
  <si>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</si>
  <si>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</si>
  <si>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</si>
  <si>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</si>
  <si>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</si>
  <si>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</si>
  <si>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</si>
  <si>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</si>
  <si>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</si>
  <si>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</si>
  <si>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</si>
  <si>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</si>
  <si>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</si>
  <si>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</si>
  <si>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</si>
  <si>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</si>
  <si>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</si>
  <si>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</si>
  <si>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</si>
  <si>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</si>
  <si>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</si>
  <si>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</si>
  <si>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</si>
  <si>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</si>
  <si>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</si>
  <si>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</si>
  <si>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</si>
  <si>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</si>
  <si>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</si>
  <si>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</si>
  <si>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</si>
  <si>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</si>
  <si>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</si>
  <si>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</si>
  <si>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</si>
  <si>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</si>
  <si>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</si>
  <si>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</si>
  <si>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</si>
  <si>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</si>
  <si>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</si>
  <si>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</si>
  <si>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</si>
  <si>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</si>
  <si>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</si>
  <si>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</si>
  <si>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</si>
  <si>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</si>
  <si>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</si>
  <si>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</si>
  <si>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</si>
  <si>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</si>
  <si>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</si>
  <si>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</si>
  <si>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</si>
  <si>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</si>
  <si>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</si>
  <si>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</si>
  <si>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</si>
  <si>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</si>
  <si>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</si>
  <si>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</si>
  <si>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</si>
  <si>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</si>
  <si>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</si>
  <si>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</si>
  <si>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</si>
  <si>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</si>
  <si>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</si>
  <si>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</si>
  <si>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</si>
  <si>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</si>
  <si>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</si>
  <si>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</si>
  <si>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</si>
  <si>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</si>
  <si>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</si>
  <si>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</si>
  <si>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</si>
  <si>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</si>
  <si>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</si>
  <si>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</si>
  <si>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</si>
  <si>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</si>
  <si>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</si>
  <si>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</si>
  <si>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</si>
  <si>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</si>
  <si>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</si>
  <si>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</si>
  <si>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</si>
  <si>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</si>
  <si>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</si>
  <si>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</si>
  <si>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</si>
  <si>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</si>
  <si>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</si>
  <si>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</si>
  <si>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</si>
  <si>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</si>
  <si>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</si>
  <si>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</si>
  <si>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</si>
  <si>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</si>
  <si>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</si>
  <si>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</si>
  <si>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</si>
  <si>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</si>
  <si>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</si>
  <si>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</si>
  <si>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</si>
  <si>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</si>
  <si>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</si>
  <si>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</si>
  <si>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</si>
  <si>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</si>
  <si>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</si>
  <si>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</si>
  <si>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</si>
  <si>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</si>
  <si>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</si>
  <si>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</si>
  <si>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</si>
  <si>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</si>
  <si>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</si>
  <si>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</si>
  <si>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</si>
  <si>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</si>
  <si>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</si>
  <si>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</si>
  <si>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</si>
  <si>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</si>
  <si>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</si>
  <si>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</si>
  <si>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</si>
  <si>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</si>
  <si>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</si>
  <si>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</si>
  <si>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</si>
  <si>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</si>
  <si>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</si>
  <si>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</si>
  <si>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</si>
  <si>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</si>
  <si>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</si>
  <si>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</si>
  <si>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</si>
  <si>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</si>
  <si>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</si>
  <si>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</si>
  <si>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</si>
  <si>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</si>
  <si>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</si>
  <si>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</si>
  <si>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</si>
  <si>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</si>
  <si>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</si>
  <si>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</si>
  <si>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</si>
  <si>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</si>
  <si>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</si>
  <si>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</si>
  <si>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</si>
  <si>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</si>
  <si>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</si>
  <si>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</si>
  <si>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</si>
  <si>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</si>
  <si>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</si>
  <si>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</si>
  <si>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</si>
  <si>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</si>
  <si>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</si>
  <si>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</si>
  <si>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</si>
  <si>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</si>
  <si>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</si>
  <si>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</si>
  <si>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</si>
  <si>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</si>
  <si>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</si>
  <si>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</si>
  <si>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</si>
  <si>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</si>
  <si>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</si>
  <si>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</si>
  <si>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</si>
  <si>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</si>
  <si>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</si>
  <si>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</si>
  <si>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</si>
  <si>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</si>
  <si>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</si>
  <si>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</si>
  <si>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</si>
  <si>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</si>
  <si>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</si>
  <si>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</si>
  <si>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</si>
  <si>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</si>
  <si>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</si>
  <si>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</si>
  <si>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</si>
  <si>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</si>
  <si>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</si>
  <si>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</si>
  <si>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</si>
  <si>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</si>
  <si>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</si>
  <si>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</si>
  <si>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</si>
  <si>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</si>
  <si>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</si>
  <si>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</si>
  <si>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</si>
  <si>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</si>
  <si>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</si>
  <si>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</si>
  <si>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</si>
  <si>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</si>
  <si>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</si>
  <si>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</si>
  <si>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</si>
  <si>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</si>
  <si>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</si>
  <si>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</si>
  <si>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</si>
  <si>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</si>
  <si>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</si>
  <si>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</si>
  <si>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</si>
  <si>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</si>
  <si>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</si>
  <si>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</si>
  <si>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</si>
  <si>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</si>
  <si>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</si>
  <si>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</si>
  <si>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</si>
  <si>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</si>
  <si>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</si>
  <si>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</si>
  <si>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</si>
  <si>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</si>
  <si>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</si>
  <si>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</si>
  <si>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</si>
  <si>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</si>
  <si>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</si>
  <si>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</si>
  <si>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</si>
  <si>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</si>
  <si>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</si>
  <si>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</si>
  <si>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</si>
  <si>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</si>
  <si>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</si>
  <si>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</si>
  <si>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</si>
  <si>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</si>
  <si>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</si>
  <si>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</si>
  <si>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</si>
  <si>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</si>
  <si>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</si>
  <si>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</si>
  <si>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</si>
  <si>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</si>
  <si>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</si>
  <si>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</si>
  <si>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</si>
  <si>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</si>
  <si>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</si>
  <si>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</si>
  <si>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</si>
  <si>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</si>
  <si>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</si>
  <si>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</si>
  <si>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</si>
  <si>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</si>
  <si>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</si>
  <si>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</si>
  <si>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</si>
  <si>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</si>
  <si>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</si>
  <si>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</si>
  <si>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</si>
  <si>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</si>
  <si>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</si>
  <si>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</si>
  <si>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</si>
  <si>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</si>
  <si>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</si>
  <si>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</si>
  <si>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</si>
  <si>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</si>
  <si>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</si>
  <si>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</si>
  <si>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</si>
  <si>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</si>
  <si>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</si>
  <si>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</si>
  <si>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</si>
  <si>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</si>
  <si>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</si>
  <si>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</si>
  <si>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</si>
  <si>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</si>
  <si>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</si>
  <si>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</si>
  <si>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</si>
  <si>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</si>
  <si>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</si>
  <si>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</si>
  <si>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</si>
  <si>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</si>
  <si>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</si>
  <si>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</si>
  <si>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</si>
  <si>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</si>
  <si>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</si>
  <si>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</si>
  <si>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</si>
  <si>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</si>
  <si>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</si>
  <si>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</si>
  <si>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</si>
  <si>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</si>
  <si>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</si>
  <si>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</si>
  <si>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</si>
  <si>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</si>
  <si>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</si>
  <si>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</si>
  <si>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</si>
  <si>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</si>
  <si>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</si>
  <si>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</si>
  <si>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</si>
  <si>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</si>
  <si>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</si>
  <si>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</si>
  <si>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</si>
  <si>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</si>
  <si>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</si>
  <si>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</si>
  <si>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</si>
  <si>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</si>
  <si>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</si>
  <si>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</si>
  <si>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</si>
  <si>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</si>
  <si>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</si>
  <si>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</si>
  <si>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</si>
  <si>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</si>
  <si>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</si>
  <si>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</si>
  <si>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</si>
  <si>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</si>
  <si>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</si>
  <si>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</si>
  <si>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</si>
  <si>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</si>
  <si>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</si>
  <si>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</si>
  <si>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</si>
  <si>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</si>
  <si>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</si>
  <si>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</si>
  <si>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</si>
  <si>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</si>
  <si>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</si>
  <si>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</si>
  <si>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</si>
  <si>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</si>
  <si>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</si>
  <si>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</si>
  <si>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</si>
  <si>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</si>
  <si>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</si>
  <si>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</si>
  <si>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</si>
  <si>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</si>
  <si>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</si>
  <si>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</si>
  <si>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</si>
  <si>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</si>
  <si>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</si>
  <si>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</si>
  <si>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</si>
  <si>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</si>
  <si>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</si>
  <si>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</si>
  <si>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</si>
  <si>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</si>
  <si>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</si>
  <si>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</si>
  <si>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</si>
  <si>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</si>
  <si>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</si>
  <si>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</si>
  <si>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</si>
  <si>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</si>
  <si>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</si>
  <si>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</si>
  <si>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</si>
  <si>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</si>
  <si>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</si>
  <si>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</si>
  <si>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</si>
  <si>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</si>
  <si>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</si>
  <si>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</si>
  <si>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</si>
  <si>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</si>
  <si>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</si>
  <si>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</si>
  <si>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</si>
  <si>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</si>
  <si>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</si>
  <si>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</si>
  <si>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</si>
  <si>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</si>
  <si>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</si>
  <si>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</si>
  <si>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</si>
  <si>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</si>
  <si>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</si>
  <si>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</si>
  <si>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</si>
  <si>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</si>
  <si>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</si>
  <si>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</si>
  <si>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</si>
  <si>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</si>
  <si>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</si>
  <si>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</si>
  <si>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</si>
  <si>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</si>
  <si>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</si>
  <si>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</si>
  <si>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</si>
  <si>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</si>
  <si>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</si>
  <si>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</si>
  <si>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</si>
  <si>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</si>
  <si>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</si>
  <si>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</si>
  <si>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</si>
  <si>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</si>
  <si>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</si>
  <si>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</si>
  <si>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</si>
  <si>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</si>
  <si>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</si>
  <si>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</si>
  <si>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</si>
  <si>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</si>
  <si>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</si>
  <si>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</si>
  <si>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</si>
  <si>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</si>
  <si>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</si>
  <si>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</si>
  <si>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</si>
  <si>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</si>
  <si>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</si>
  <si>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</si>
  <si>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</si>
  <si>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</si>
  <si>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</si>
  <si>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</si>
  <si>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</si>
  <si>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</si>
  <si>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</si>
  <si>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</si>
  <si>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</si>
  <si>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</si>
  <si>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</si>
  <si>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</si>
  <si>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</si>
  <si>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</si>
  <si>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</si>
  <si>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</si>
  <si>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</si>
  <si>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</si>
  <si>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</si>
  <si>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</si>
  <si>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</si>
  <si>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</si>
  <si>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</si>
  <si>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</si>
  <si>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</si>
  <si>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</si>
  <si>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</si>
  <si>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</si>
  <si>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</si>
  <si>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</si>
  <si>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</si>
  <si>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</si>
  <si>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</si>
  <si>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</si>
  <si>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</si>
  <si>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</si>
  <si>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</si>
  <si>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</si>
  <si>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</si>
  <si>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</si>
  <si>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</si>
  <si>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</si>
  <si>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</si>
  <si>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</si>
  <si>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</si>
  <si>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</si>
  <si>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</si>
  <si>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</si>
  <si>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</si>
  <si>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</si>
  <si>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</si>
  <si>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</si>
  <si>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</si>
  <si>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</si>
  <si>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</si>
  <si>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</si>
  <si>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</si>
  <si>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</si>
  <si>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</si>
  <si>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</si>
  <si>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</si>
  <si>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</si>
  <si>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</si>
  <si>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</si>
  <si>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</si>
  <si>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</si>
  <si>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</si>
  <si>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</si>
  <si>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</si>
  <si>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</si>
  <si>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</si>
  <si>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</si>
  <si>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</si>
  <si>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</si>
  <si>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</si>
  <si>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</si>
  <si>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</si>
  <si>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</si>
  <si>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</si>
  <si>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</si>
  <si>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</si>
  <si>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</si>
  <si>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</si>
  <si>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</si>
  <si>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</si>
  <si>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</si>
  <si>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</si>
  <si>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</si>
  <si>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</si>
  <si>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</si>
  <si>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</si>
  <si>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</si>
  <si>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</si>
  <si>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</si>
  <si>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</si>
  <si>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</si>
  <si>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</si>
  <si>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</si>
  <si>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</si>
  <si>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</si>
  <si>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</si>
  <si>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</si>
  <si>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</si>
  <si>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</si>
  <si>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</si>
  <si>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</si>
  <si>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</si>
  <si>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</si>
  <si>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</si>
  <si>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</si>
  <si>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</si>
  <si>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</si>
  <si>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</si>
  <si>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</si>
  <si>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</si>
  <si>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</si>
  <si>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</si>
  <si>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</si>
  <si>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</si>
  <si>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</si>
  <si>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</si>
  <si>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</si>
  <si>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</si>
  <si>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</si>
  <si>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</si>
  <si>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</si>
  <si>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</si>
  <si>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</si>
  <si>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</si>
  <si>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</si>
  <si>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</si>
  <si>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</si>
  <si>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</si>
  <si>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</si>
  <si>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</si>
  <si>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</si>
  <si>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</si>
  <si>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</si>
  <si>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</si>
  <si>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</si>
  <si>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</si>
  <si>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</si>
  <si>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</si>
  <si>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</si>
  <si>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</si>
  <si>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</si>
  <si>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</si>
  <si>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</si>
  <si>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</si>
  <si>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</si>
  <si>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</si>
  <si>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</si>
  <si>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</si>
  <si>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</si>
  <si>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</si>
  <si>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</si>
  <si>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</si>
  <si>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</si>
  <si>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</si>
  <si>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</si>
  <si>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</si>
  <si>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</si>
  <si>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</si>
  <si>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</si>
  <si>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</si>
  <si>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</si>
  <si>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</si>
  <si>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</si>
  <si>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</si>
  <si>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</si>
  <si>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</si>
  <si>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</si>
  <si>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</si>
  <si>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</si>
  <si>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</si>
  <si>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</si>
  <si>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</si>
  <si>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</si>
  <si>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</si>
  <si>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</si>
  <si>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</si>
  <si>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</si>
  <si>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</si>
  <si>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</si>
  <si>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</si>
  <si>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</si>
  <si>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</si>
  <si>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</si>
  <si>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</si>
  <si>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</si>
  <si>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</si>
  <si>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</si>
  <si>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</si>
  <si>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</si>
  <si>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</si>
  <si>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</si>
  <si>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</si>
  <si>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</si>
  <si>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</si>
  <si>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</si>
  <si>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</si>
  <si>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</si>
  <si>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</si>
  <si>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</si>
  <si>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</si>
  <si>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</si>
  <si>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</si>
  <si>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</si>
  <si>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</si>
  <si>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</si>
  <si>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</si>
  <si>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</si>
  <si>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</si>
  <si>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</si>
  <si>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</si>
  <si>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</si>
  <si>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</si>
  <si>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</si>
  <si>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</si>
  <si>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</si>
  <si>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</si>
  <si>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</si>
  <si>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</si>
  <si>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</si>
  <si>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</si>
  <si>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</si>
  <si>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</si>
  <si>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</si>
  <si>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</si>
  <si>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</si>
  <si>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</si>
  <si>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</si>
  <si>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</si>
  <si>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</si>
  <si>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</si>
  <si>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</si>
  <si>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</si>
  <si>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</si>
  <si>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</si>
  <si>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</si>
  <si>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</si>
  <si>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</si>
  <si>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</si>
  <si>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</si>
  <si>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</si>
  <si>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</si>
  <si>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</si>
  <si>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</si>
  <si>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</si>
  <si>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</si>
  <si>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</si>
  <si>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</si>
  <si>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</si>
  <si>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</si>
  <si>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</si>
  <si>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</si>
  <si>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</si>
  <si>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</si>
  <si>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</si>
  <si>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</si>
  <si>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</si>
  <si>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</si>
  <si>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</si>
  <si>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</si>
  <si>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</si>
  <si>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</si>
  <si>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</si>
  <si>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</si>
  <si>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</si>
  <si>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</si>
  <si>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</si>
  <si>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</si>
  <si>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</si>
  <si>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</si>
  <si>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</si>
  <si>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</si>
  <si>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</si>
  <si>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</si>
  <si>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</si>
  <si>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</si>
  <si>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</si>
  <si>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</si>
  <si>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</si>
  <si>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</si>
  <si>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</si>
  <si>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</si>
  <si>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</si>
  <si>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</si>
  <si>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</si>
  <si>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</si>
  <si>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</si>
  <si>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</si>
  <si>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</si>
  <si>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</si>
  <si>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</si>
  <si>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</si>
  <si>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</si>
  <si>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</si>
  <si>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</si>
  <si>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</si>
  <si>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</si>
  <si>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</si>
  <si>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</si>
  <si>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</si>
  <si>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</si>
  <si>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</si>
  <si>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</si>
  <si>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</si>
  <si>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</si>
  <si>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</si>
  <si>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</si>
  <si>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</si>
  <si>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</si>
  <si>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</si>
  <si>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</si>
  <si>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</si>
  <si>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</si>
  <si>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</si>
  <si>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</si>
  <si>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</si>
  <si>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</si>
  <si>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</si>
  <si>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</si>
  <si>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</si>
  <si>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</si>
  <si>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</si>
  <si>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</si>
  <si>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</si>
  <si>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</si>
  <si>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</si>
  <si>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</si>
  <si>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</si>
  <si>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</si>
  <si>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</si>
  <si>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</si>
  <si>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</si>
  <si>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</si>
  <si>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</si>
  <si>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</si>
  <si>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</si>
  <si>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</si>
  <si>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</si>
  <si>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</si>
  <si>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</si>
  <si>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</si>
  <si>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</si>
  <si>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</si>
  <si>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</si>
  <si>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</si>
  <si>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</si>
  <si>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</si>
  <si>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</si>
  <si>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</si>
  <si>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</si>
  <si>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</si>
  <si>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</si>
  <si>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</si>
  <si>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</si>
  <si>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</si>
  <si>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</si>
  <si>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</si>
  <si>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</si>
  <si>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</si>
  <si>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</si>
  <si>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</si>
  <si>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</si>
  <si>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</si>
  <si>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</si>
  <si>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</si>
  <si>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</si>
  <si>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</si>
  <si>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</si>
  <si>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</si>
  <si>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</si>
  <si>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</si>
  <si>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</si>
  <si>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</si>
  <si>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</si>
  <si>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</si>
  <si>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</si>
  <si>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</si>
  <si>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</si>
  <si>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</si>
  <si>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</si>
  <si>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</si>
  <si>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</si>
  <si>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</si>
  <si>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</si>
  <si>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</si>
  <si>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</si>
  <si>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</si>
  <si>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</si>
  <si>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</si>
  <si>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</si>
  <si>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</si>
  <si>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</si>
  <si>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</si>
  <si>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</si>
  <si>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</si>
  <si>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</si>
  <si>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</si>
  <si>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</si>
  <si>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</si>
  <si>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</si>
  <si>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</si>
  <si>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</si>
  <si>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</si>
  <si>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</si>
  <si>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</si>
  <si>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</si>
  <si>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</si>
  <si>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</si>
  <si>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</si>
  <si>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</si>
  <si>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</si>
  <si>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</si>
  <si>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</si>
  <si>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</si>
  <si>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</si>
  <si>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</si>
  <si>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</si>
  <si>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</si>
  <si>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</si>
  <si>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</si>
  <si>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</si>
  <si>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</si>
  <si>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</si>
  <si>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</si>
  <si>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</si>
  <si>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</si>
  <si>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</si>
  <si>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</si>
  <si>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</si>
  <si>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</si>
  <si>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</si>
  <si>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</si>
  <si>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</si>
  <si>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</si>
  <si>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</si>
  <si>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</si>
  <si>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</si>
  <si>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</si>
  <si>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</si>
  <si>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</si>
  <si>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</si>
  <si>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</si>
  <si>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</si>
  <si>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</si>
  <si>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</si>
  <si>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</si>
  <si>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</si>
  <si>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</si>
  <si>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</si>
  <si>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</si>
  <si>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</si>
  <si>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</si>
  <si>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</si>
  <si>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</si>
  <si>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</si>
  <si>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</si>
  <si>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</si>
  <si>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</si>
  <si>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</si>
  <si>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</si>
  <si>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</si>
  <si>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</si>
  <si>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</si>
  <si>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</si>
  <si>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</si>
  <si>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</si>
  <si>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</si>
  <si>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</si>
  <si>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</si>
  <si>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</si>
  <si>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</si>
  <si>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</si>
  <si>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</si>
  <si>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</si>
  <si>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</si>
  <si>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</si>
  <si>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</si>
  <si>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</si>
  <si>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</si>
  <si>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</si>
  <si>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</si>
  <si>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</si>
  <si>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</si>
  <si>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</si>
  <si>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</si>
  <si>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</si>
  <si>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</si>
  <si>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</si>
  <si>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</si>
  <si>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</si>
  <si>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</si>
  <si>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</si>
  <si>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</si>
  <si>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</si>
  <si>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</si>
  <si>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</si>
  <si>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</si>
  <si>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</si>
  <si>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</si>
  <si>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</si>
  <si>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</si>
  <si>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</si>
  <si>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</si>
  <si>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</si>
  <si>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</si>
  <si>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</si>
  <si>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</si>
  <si>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</si>
  <si>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</si>
  <si>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</si>
  <si>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</si>
  <si>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</si>
  <si>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</si>
  <si>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</si>
  <si>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</si>
  <si>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</si>
  <si>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</si>
  <si>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</si>
  <si>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</si>
  <si>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</si>
  <si>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</si>
  <si>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</si>
  <si>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</si>
  <si>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</si>
  <si>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</si>
  <si>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</si>
  <si>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</si>
  <si>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</si>
  <si>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</si>
  <si>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</si>
  <si>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</si>
  <si>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</si>
  <si>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</si>
  <si>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</si>
  <si>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</si>
  <si>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</si>
  <si>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</si>
  <si>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</si>
  <si>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</si>
  <si>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</si>
  <si>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</si>
  <si>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</si>
  <si>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</si>
  <si>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</si>
  <si>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</si>
  <si>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</si>
  <si>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</si>
  <si>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</si>
  <si>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</si>
  <si>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</si>
  <si>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</si>
  <si>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</si>
  <si>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</si>
  <si>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</si>
  <si>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</si>
  <si>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</si>
  <si>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</si>
  <si>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</si>
  <si>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</si>
  <si>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</si>
  <si>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</si>
  <si>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</si>
  <si>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</si>
  <si>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</si>
  <si>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</si>
  <si>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</si>
  <si>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</si>
  <si>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</si>
  <si>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</si>
  <si>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</si>
  <si>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</si>
  <si>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</si>
  <si>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</si>
  <si>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</si>
  <si>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</si>
  <si>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</si>
  <si>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</si>
  <si>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</si>
  <si>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</si>
  <si>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</si>
  <si>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</si>
  <si>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</si>
  <si>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</si>
  <si>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</si>
  <si>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</si>
  <si>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</si>
  <si>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</si>
  <si>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</si>
  <si>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</si>
  <si>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</si>
  <si>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</si>
  <si>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</si>
  <si>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</si>
  <si>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</si>
  <si>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</si>
  <si>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</si>
  <si>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</si>
  <si>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</si>
  <si>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</si>
  <si>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</si>
  <si>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</si>
  <si>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</si>
  <si>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</si>
  <si>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</si>
  <si>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</si>
  <si>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</si>
  <si>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</si>
  <si>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</si>
  <si>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</si>
  <si>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</si>
  <si>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</si>
  <si>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</si>
  <si>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</si>
  <si>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</si>
  <si>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</si>
  <si>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</si>
  <si>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</si>
  <si>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</si>
  <si>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</si>
  <si>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</si>
  <si>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</si>
  <si>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</si>
  <si>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</si>
  <si>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</si>
  <si>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</si>
  <si>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</si>
  <si>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</si>
  <si>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</si>
  <si>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</si>
  <si>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</si>
  <si>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</si>
  <si>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</si>
  <si>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</si>
  <si>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</si>
  <si>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</si>
  <si>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</si>
  <si>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</si>
  <si>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</si>
  <si>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</si>
  <si>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</si>
  <si>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</si>
  <si>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</si>
  <si>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</si>
  <si>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</si>
  <si>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</si>
  <si>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</si>
  <si>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</si>
  <si>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</si>
  <si>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</si>
  <si>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</si>
  <si>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</si>
  <si>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</si>
  <si>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</si>
  <si>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</si>
  <si>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</si>
  <si>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</si>
  <si>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</si>
  <si>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</si>
  <si>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</si>
  <si>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</si>
  <si>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</si>
  <si>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</si>
  <si>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</si>
  <si>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</si>
  <si>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</si>
  <si>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</si>
  <si>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</si>
  <si>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</si>
  <si>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</si>
  <si>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</si>
  <si>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</si>
  <si>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</si>
  <si>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</si>
  <si>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</si>
  <si>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</si>
  <si>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</si>
  <si>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</si>
  <si>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</si>
  <si>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</si>
  <si>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</si>
  <si>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</si>
  <si>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</si>
  <si>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</si>
  <si>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</si>
  <si>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</si>
  <si>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</si>
  <si>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</si>
  <si>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</si>
  <si>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</si>
  <si>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</si>
  <si>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</si>
  <si>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</si>
  <si>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</si>
  <si>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</si>
  <si>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</si>
  <si>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</si>
  <si>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</si>
  <si>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</si>
  <si>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</si>
  <si>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</si>
  <si>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</si>
  <si>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</si>
  <si>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</si>
  <si>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</si>
  <si>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</si>
  <si>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</si>
  <si>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</si>
  <si>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</si>
  <si>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</si>
  <si>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</si>
  <si>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</si>
  <si>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</si>
  <si>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</si>
  <si>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</si>
  <si>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</si>
  <si>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</si>
  <si>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</si>
  <si>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</si>
  <si>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</si>
  <si>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</si>
  <si>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</si>
  <si>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</si>
  <si>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</si>
  <si>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</si>
  <si>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</si>
  <si>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</si>
  <si>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</si>
  <si>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</si>
  <si>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</si>
  <si>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</si>
  <si>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</si>
  <si>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</si>
  <si>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</si>
  <si>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</si>
  <si>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</si>
  <si>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</si>
  <si>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</si>
  <si>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</si>
  <si>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</si>
  <si>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</si>
  <si>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</si>
  <si>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</si>
  <si>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</si>
  <si>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</si>
  <si>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</si>
  <si>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</si>
  <si>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</si>
  <si>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</si>
  <si>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</si>
  <si>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</si>
  <si>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</si>
  <si>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</si>
  <si>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</si>
  <si>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</si>
  <si>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</si>
  <si>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</si>
  <si>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</si>
  <si>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</si>
  <si>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</si>
  <si>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</si>
  <si>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</si>
  <si>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</si>
  <si>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</si>
  <si>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</si>
  <si>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</si>
  <si>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</si>
  <si>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</si>
  <si>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</si>
  <si>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</si>
  <si>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</si>
  <si>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</si>
  <si>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</si>
  <si>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</si>
  <si>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</si>
  <si>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</si>
  <si>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</si>
  <si>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</si>
  <si>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</si>
  <si>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</si>
  <si>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</si>
  <si>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</si>
  <si>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</si>
  <si>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</si>
  <si>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</si>
  <si>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</si>
  <si>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</si>
  <si>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</si>
  <si>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</si>
  <si>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</si>
  <si>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</si>
  <si>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</si>
  <si>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</si>
  <si>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</si>
  <si>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</si>
  <si>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</si>
  <si>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</si>
  <si>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</si>
  <si>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</si>
  <si>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</si>
  <si>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</si>
  <si>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</si>
  <si>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</si>
  <si>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</si>
  <si>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</si>
  <si>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</si>
  <si>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</si>
  <si>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</si>
  <si>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</si>
  <si>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</si>
  <si>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</si>
  <si>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</si>
  <si>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</si>
  <si>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</si>
  <si>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</si>
  <si>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</si>
  <si>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</si>
  <si>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</si>
  <si>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</si>
  <si>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</si>
  <si>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</si>
  <si>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</si>
  <si>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</si>
  <si>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</si>
  <si>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</si>
  <si>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</si>
  <si>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</si>
  <si>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</si>
  <si>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</si>
  <si>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</si>
  <si>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</si>
  <si>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</si>
  <si>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</si>
  <si>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</si>
  <si>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</si>
  <si>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</si>
  <si>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</si>
  <si>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</si>
  <si>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</si>
  <si>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</si>
  <si>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</si>
  <si>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</si>
  <si>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</si>
  <si>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</si>
  <si>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</si>
  <si>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</si>
  <si>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</si>
  <si>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</si>
  <si>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</si>
  <si>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</si>
  <si>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</si>
  <si>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</si>
  <si>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</si>
  <si>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</si>
  <si>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</si>
  <si>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</si>
  <si>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</si>
  <si>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</si>
  <si>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</si>
  <si>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</si>
  <si>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</si>
  <si>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</si>
  <si>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</si>
  <si>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</si>
  <si>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</si>
  <si>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</si>
  <si>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</si>
  <si>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</si>
  <si>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</si>
  <si>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</si>
  <si>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</si>
  <si>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</si>
  <si>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</si>
  <si>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</si>
  <si>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</si>
  <si>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</si>
  <si>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</si>
  <si>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</si>
  <si>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</si>
  <si>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</si>
  <si>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</si>
  <si>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</si>
  <si>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</si>
  <si>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</si>
  <si>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</si>
  <si>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</si>
  <si>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</si>
  <si>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</si>
  <si>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</si>
  <si>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</si>
  <si>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</si>
  <si>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</si>
  <si>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</si>
  <si>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</si>
  <si>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</si>
  <si>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</si>
  <si>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</si>
  <si>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</si>
  <si>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</si>
  <si>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</si>
  <si>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</si>
  <si>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</si>
  <si>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</si>
  <si>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</si>
  <si>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</si>
  <si>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</si>
  <si>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</si>
  <si>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</si>
  <si>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</si>
  <si>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</si>
  <si>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</si>
  <si>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</si>
  <si>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</si>
  <si>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</si>
  <si>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</si>
  <si>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</si>
  <si>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</si>
  <si>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</si>
  <si>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</si>
  <si>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</si>
  <si>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</si>
  <si>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</si>
  <si>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</si>
  <si>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</si>
  <si>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</si>
  <si>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</si>
  <si>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</si>
  <si>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</si>
  <si>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</si>
  <si>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</si>
  <si>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</si>
  <si>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</si>
  <si>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</si>
  <si>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</si>
  <si>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</si>
  <si>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</si>
  <si>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</si>
  <si>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</si>
  <si>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</si>
  <si>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</si>
  <si>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</si>
  <si>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</si>
  <si>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</si>
  <si>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</si>
  <si>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</si>
  <si>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</si>
  <si>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</si>
  <si>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</si>
  <si>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</si>
  <si>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</si>
  <si>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</si>
  <si>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</si>
  <si>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</si>
  <si>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</si>
  <si>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</si>
  <si>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</si>
  <si>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</si>
  <si>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</si>
  <si>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</si>
  <si>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</si>
  <si>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</si>
  <si>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</si>
  <si>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</si>
  <si>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</si>
  <si>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</si>
  <si>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</si>
  <si>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</si>
  <si>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</si>
  <si>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</si>
  <si>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</si>
  <si>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</si>
  <si>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</si>
  <si>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</si>
  <si>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</si>
  <si>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</si>
  <si>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</si>
  <si>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</si>
  <si>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</si>
  <si>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</si>
  <si>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</si>
  <si>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</si>
  <si>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</si>
  <si>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</si>
  <si>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</si>
  <si>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</si>
  <si>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</si>
  <si>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</si>
  <si>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</si>
  <si>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</si>
  <si>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</si>
  <si>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</si>
  <si>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</si>
  <si>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</si>
  <si>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</si>
  <si>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</si>
  <si>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</si>
  <si>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</si>
  <si>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</si>
  <si>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</si>
  <si>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</si>
  <si>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</si>
  <si>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</si>
  <si>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</si>
  <si>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</si>
  <si>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</si>
  <si>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</si>
  <si>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</si>
  <si>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</si>
  <si>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</si>
  <si>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</si>
  <si>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</si>
  <si>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</si>
  <si>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</si>
  <si>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</si>
  <si>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</si>
  <si>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</si>
  <si>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</si>
  <si>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</si>
  <si>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</si>
  <si>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</si>
  <si>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</si>
  <si>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</si>
  <si>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</si>
  <si>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</si>
  <si>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</si>
  <si>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</si>
  <si>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</si>
  <si>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</si>
  <si>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</si>
  <si>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</si>
  <si>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</si>
  <si>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</si>
  <si>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</si>
  <si>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</si>
  <si>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</si>
  <si>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</si>
  <si>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</si>
  <si>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</si>
  <si>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</si>
  <si>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</si>
  <si>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</si>
  <si>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</si>
  <si>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</si>
  <si>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</si>
  <si>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</si>
  <si>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</si>
  <si>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</si>
  <si>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</si>
  <si>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</si>
  <si>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</si>
  <si>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</si>
  <si>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</si>
  <si>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</si>
  <si>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</si>
  <si>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</si>
  <si>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</si>
  <si>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</si>
  <si>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</si>
  <si>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</si>
  <si>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</si>
  <si>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</si>
  <si>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</si>
  <si>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</si>
  <si>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</si>
  <si>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</si>
  <si>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</si>
  <si>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</si>
  <si>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</si>
  <si>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</si>
  <si>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</si>
  <si>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</si>
  <si>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</si>
  <si>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</si>
  <si>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</si>
  <si>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</si>
  <si>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</si>
  <si>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</si>
  <si>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</si>
  <si>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</si>
  <si>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</si>
  <si>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</si>
  <si>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</si>
  <si>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</si>
  <si>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</si>
  <si>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</si>
  <si>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</si>
  <si>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</si>
  <si>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</si>
  <si>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</si>
  <si>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</si>
  <si>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</si>
  <si>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</si>
  <si>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</si>
  <si>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</si>
  <si>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</si>
  <si>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</si>
  <si>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</si>
  <si>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</si>
  <si>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</si>
  <si>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</si>
  <si>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</si>
  <si>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</si>
  <si>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</si>
  <si>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</si>
  <si>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</si>
  <si>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</si>
  <si>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</si>
  <si>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</si>
  <si>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</si>
  <si>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</si>
  <si>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</si>
  <si>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</si>
  <si>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</si>
  <si>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</si>
  <si>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</si>
  <si>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</si>
  <si>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</si>
  <si>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</si>
  <si>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</si>
  <si>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</si>
  <si>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</si>
  <si>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</si>
  <si>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</si>
  <si>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</si>
  <si>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</si>
  <si>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</si>
  <si>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</si>
  <si>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</si>
  <si>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</si>
  <si>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</si>
  <si>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</si>
  <si>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</si>
  <si>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</si>
  <si>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</si>
  <si>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</si>
  <si>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</si>
  <si>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</si>
  <si>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</si>
  <si>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</si>
  <si>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</si>
  <si>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</si>
  <si>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</si>
  <si>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</si>
  <si>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</si>
  <si>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</si>
  <si>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</si>
  <si>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</si>
  <si>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</si>
  <si>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</si>
  <si>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</si>
  <si>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</si>
  <si>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</si>
  <si>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</si>
  <si>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</si>
  <si>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</si>
  <si>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</si>
  <si>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</si>
  <si>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</si>
  <si>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</si>
  <si>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</si>
  <si>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</si>
  <si>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</si>
  <si>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</si>
  <si>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</si>
  <si>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</si>
  <si>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</si>
  <si>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</si>
  <si>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</si>
  <si>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</si>
  <si>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</si>
  <si>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</si>
  <si>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</si>
  <si>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</si>
  <si>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</si>
  <si>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</si>
  <si>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</si>
  <si>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</si>
  <si>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</si>
  <si>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</si>
  <si>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</si>
  <si>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</si>
  <si>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</si>
  <si>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</si>
  <si>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</si>
  <si>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</si>
  <si>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</si>
  <si>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</si>
  <si>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</si>
  <si>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</si>
  <si>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</si>
  <si>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</si>
  <si>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</si>
  <si>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</si>
  <si>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</si>
  <si>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</si>
  <si>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</si>
  <si>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</si>
  <si>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</si>
  <si>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</si>
  <si>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</si>
  <si>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</si>
  <si>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</si>
  <si>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</si>
  <si>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</si>
  <si>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</si>
  <si>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</si>
  <si>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</si>
  <si>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</si>
  <si>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</si>
  <si>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</si>
  <si>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</si>
  <si>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</si>
  <si>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</si>
  <si>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</si>
  <si>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</si>
  <si>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</si>
  <si>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</si>
  <si>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</si>
  <si>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</si>
  <si>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</si>
  <si>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</si>
  <si>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</si>
  <si>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</si>
  <si>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</si>
  <si>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</si>
  <si>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</si>
  <si>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</si>
  <si>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</si>
  <si>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</si>
  <si>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</si>
  <si>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</si>
  <si>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</si>
  <si>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</si>
  <si>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</si>
  <si>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</si>
  <si>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</si>
  <si>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</si>
  <si>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</si>
  <si>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</si>
  <si>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</si>
  <si>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</si>
  <si>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</si>
  <si>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</si>
  <si>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</si>
  <si>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</si>
  <si>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</si>
  <si>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</si>
  <si>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</si>
  <si>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</si>
  <si>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</si>
  <si>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</si>
  <si>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</si>
  <si>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</si>
  <si>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</si>
  <si>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</si>
  <si>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</si>
  <si>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</si>
  <si>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</si>
  <si>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</si>
  <si>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</si>
  <si>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</si>
  <si>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</si>
  <si>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</si>
  <si>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</si>
  <si>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</si>
  <si>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</si>
  <si>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</si>
  <si>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</si>
  <si>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</si>
  <si>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</si>
  <si>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</si>
  <si>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</si>
  <si>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</si>
  <si>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</si>
  <si>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</si>
  <si>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</si>
  <si>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</si>
  <si>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</si>
  <si>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</si>
  <si>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</si>
  <si>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</si>
  <si>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</si>
  <si>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</si>
  <si>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</si>
  <si>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</si>
  <si>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</si>
  <si>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</si>
  <si>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</si>
  <si>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</si>
  <si>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</si>
  <si>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</si>
  <si>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</si>
  <si>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</si>
  <si>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</si>
  <si>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</si>
  <si>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</si>
  <si>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</si>
  <si>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</si>
  <si>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</si>
  <si>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</si>
  <si>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</si>
  <si>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</si>
  <si>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</si>
  <si>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</si>
  <si>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</si>
  <si>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</si>
  <si>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</si>
  <si>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</si>
  <si>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</si>
  <si>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</si>
  <si>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</si>
  <si>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</si>
  <si>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</si>
  <si>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</si>
  <si>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</si>
  <si>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</si>
  <si>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</si>
  <si>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</si>
  <si>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</si>
  <si>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</si>
  <si>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</si>
  <si>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</si>
  <si>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</si>
  <si>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</si>
  <si>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</si>
  <si>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</si>
  <si>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</si>
  <si>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</si>
  <si>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</si>
  <si>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</si>
  <si>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</si>
  <si>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</si>
  <si>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</si>
  <si>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</si>
  <si>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</si>
  <si>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</si>
  <si>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</si>
  <si>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</si>
  <si>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</si>
  <si>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</si>
  <si>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</si>
  <si>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</si>
  <si>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</si>
  <si>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</si>
  <si>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</si>
  <si>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</si>
  <si>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</si>
  <si>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</si>
  <si>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</si>
  <si>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</si>
  <si>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</si>
  <si>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</si>
  <si>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</si>
  <si>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</si>
  <si>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</si>
  <si>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</si>
  <si>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</si>
  <si>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</si>
  <si>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</si>
  <si>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</si>
  <si>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</si>
  <si>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</si>
  <si>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</si>
  <si>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</si>
  <si>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</si>
  <si>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</si>
  <si>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</si>
  <si>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</si>
  <si>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</si>
  <si>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</si>
  <si>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</si>
  <si>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</si>
  <si>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</si>
  <si>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</si>
  <si>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</si>
  <si>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</si>
  <si>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</si>
  <si>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</si>
  <si>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</si>
  <si>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</si>
  <si>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</si>
  <si>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</si>
  <si>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</si>
  <si>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</si>
  <si>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</si>
  <si>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</si>
  <si>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</si>
  <si>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</si>
  <si>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</si>
  <si>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</si>
  <si>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</si>
  <si>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</si>
  <si>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</si>
  <si>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</si>
  <si>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</si>
  <si>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</si>
  <si>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</si>
  <si>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</si>
  <si>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</si>
  <si>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</si>
  <si>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</si>
  <si>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</si>
  <si>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</si>
  <si>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</si>
  <si>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</si>
  <si>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</si>
  <si>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</si>
  <si>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</si>
  <si>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</si>
  <si>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</si>
  <si>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</si>
  <si>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</si>
  <si>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</si>
  <si>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</si>
  <si>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</si>
  <si>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</si>
  <si>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</si>
  <si>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</si>
  <si>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</si>
  <si>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</si>
  <si>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</si>
  <si>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</si>
  <si>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</si>
  <si>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</si>
  <si>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</si>
  <si>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</si>
  <si>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</si>
  <si>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</si>
  <si>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</si>
  <si>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</si>
  <si>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</si>
  <si>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</si>
  <si>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</si>
  <si>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</si>
  <si>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</si>
  <si>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</si>
  <si>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</si>
  <si>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</si>
  <si>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</si>
  <si>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</si>
  <si>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</si>
  <si>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</si>
  <si>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</si>
  <si>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</si>
  <si>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</si>
  <si>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</si>
  <si>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</si>
  <si>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</si>
  <si>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</si>
  <si>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</si>
  <si>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</si>
  <si>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</si>
  <si>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</si>
  <si>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</si>
  <si>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</si>
  <si>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</si>
  <si>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</si>
  <si>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</si>
  <si>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</si>
  <si>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</si>
  <si>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</si>
  <si>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</si>
  <si>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</si>
  <si>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</si>
  <si>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</si>
  <si>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</si>
  <si>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</si>
  <si>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</si>
  <si>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</si>
  <si>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</si>
  <si>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</si>
  <si>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</si>
  <si>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</si>
  <si>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</si>
  <si>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</si>
  <si>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</si>
  <si>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</si>
  <si>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</si>
  <si>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</si>
  <si>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</si>
  <si>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</si>
  <si>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</si>
  <si>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</si>
  <si>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</si>
  <si>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</si>
  <si>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</si>
  <si>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</si>
  <si>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</si>
  <si>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</si>
  <si>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</si>
  <si>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</si>
  <si>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</si>
  <si>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</si>
  <si>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</si>
  <si>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</si>
  <si>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</si>
  <si>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</si>
  <si>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</si>
  <si>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</si>
  <si>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</si>
  <si>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</si>
  <si>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</si>
  <si>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</si>
  <si>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</si>
  <si>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</si>
  <si>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</si>
  <si>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</si>
  <si>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</si>
  <si>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</si>
  <si>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</si>
  <si>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</si>
  <si>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</si>
  <si>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</si>
  <si>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</si>
  <si>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</si>
  <si>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</si>
  <si>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</si>
  <si>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</si>
  <si>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</si>
  <si>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</si>
  <si>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</si>
  <si>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</si>
  <si>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</si>
  <si>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</si>
  <si>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</si>
  <si>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</si>
  <si>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</si>
  <si>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</si>
  <si>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</si>
  <si>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</si>
  <si>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</si>
  <si>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</si>
  <si>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</si>
  <si>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</si>
  <si>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</si>
  <si>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</si>
  <si>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</si>
  <si>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</si>
  <si>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</si>
  <si>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</si>
  <si>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</si>
  <si>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</si>
  <si>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</si>
  <si>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</si>
  <si>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</si>
  <si>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</si>
  <si>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</si>
  <si>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</si>
  <si>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</si>
  <si>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</si>
  <si>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</si>
  <si>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</si>
  <si>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</si>
  <si>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</si>
  <si>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</si>
  <si>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</si>
  <si>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</si>
  <si>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</si>
  <si>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</si>
  <si>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</si>
  <si>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</si>
  <si>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</si>
  <si>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</si>
  <si>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</si>
  <si>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</si>
  <si>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</si>
  <si>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</si>
  <si>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</si>
  <si>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</si>
  <si>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</si>
  <si>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</si>
  <si>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</si>
  <si>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</si>
  <si>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</si>
  <si>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</si>
  <si>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</si>
  <si>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</si>
  <si>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</si>
  <si>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</si>
  <si>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</si>
  <si>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</si>
  <si>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</si>
  <si>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</si>
  <si>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</si>
  <si>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</si>
  <si>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</si>
  <si>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</si>
  <si>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</si>
  <si>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</si>
  <si>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</si>
  <si>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</si>
  <si>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</si>
  <si>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</si>
  <si>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</si>
  <si>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</si>
  <si>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</si>
  <si>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</si>
  <si>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</si>
  <si>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</si>
  <si>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</si>
  <si>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</si>
  <si>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</si>
  <si>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</si>
  <si>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</si>
  <si>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</si>
  <si>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</si>
  <si>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</si>
  <si>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</si>
  <si>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</si>
  <si>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</si>
  <si>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</si>
  <si>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</si>
  <si>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</si>
  <si>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</si>
  <si>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</si>
  <si>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</si>
  <si>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</si>
  <si>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</si>
  <si>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</si>
  <si>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</si>
  <si>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</si>
  <si>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</si>
  <si>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</si>
  <si>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</si>
  <si>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</si>
  <si>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</si>
  <si>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</si>
  <si>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</si>
  <si>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</si>
  <si>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</si>
  <si>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</si>
  <si>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</si>
  <si>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</si>
  <si>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</si>
  <si>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</si>
  <si>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</si>
  <si>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</si>
  <si>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</si>
  <si>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</si>
  <si>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</si>
  <si>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</si>
  <si>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</si>
  <si>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</si>
  <si>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</si>
  <si>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</si>
  <si>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</si>
  <si>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</si>
  <si>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</si>
  <si>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</si>
  <si>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</si>
  <si>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</si>
  <si>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</si>
  <si>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</si>
  <si>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</si>
  <si>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</si>
  <si>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</si>
  <si>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</si>
  <si>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</si>
  <si>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</si>
  <si>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</si>
  <si>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</si>
  <si>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</si>
  <si>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</si>
  <si>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</si>
  <si>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</si>
  <si>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</si>
  <si>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</si>
  <si>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</si>
  <si>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</si>
  <si>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</si>
  <si>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</si>
  <si>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</si>
  <si>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</si>
  <si>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</si>
  <si>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</si>
  <si>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</si>
  <si>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</si>
  <si>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</si>
  <si>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</si>
  <si>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</si>
  <si>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</si>
  <si>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</si>
  <si>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</si>
  <si>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</si>
  <si>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</si>
  <si>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</si>
  <si>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</si>
  <si>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</si>
  <si>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</si>
  <si>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</si>
  <si>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</si>
  <si>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</si>
  <si>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</si>
  <si>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</si>
  <si>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</si>
  <si>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</si>
  <si>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</si>
  <si>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</si>
  <si>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</si>
  <si>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</si>
  <si>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</si>
  <si>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</si>
  <si>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</si>
  <si>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</si>
  <si>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</si>
  <si>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</si>
  <si>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</si>
  <si>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</si>
  <si>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</si>
  <si>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</si>
  <si>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</si>
  <si>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</si>
  <si>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</si>
  <si>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</si>
  <si>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</si>
  <si>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</si>
  <si>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</si>
  <si>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</si>
  <si>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</si>
  <si>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</si>
  <si>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</si>
  <si>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</si>
  <si>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</si>
  <si>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</si>
  <si>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</si>
  <si>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</si>
  <si>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</si>
  <si>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</si>
  <si>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</si>
  <si>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</si>
  <si>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</si>
  <si>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</si>
  <si>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</si>
  <si>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</si>
  <si>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</si>
  <si>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</si>
  <si>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</si>
  <si>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</si>
  <si>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</si>
  <si>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</si>
  <si>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</si>
  <si>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</si>
  <si>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</si>
  <si>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</si>
  <si>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</si>
  <si>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</si>
  <si>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</si>
  <si>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</si>
  <si>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</si>
  <si>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</si>
  <si>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</si>
  <si>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</si>
  <si>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</si>
  <si>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</si>
  <si>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</si>
  <si>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</si>
  <si>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</si>
  <si>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</si>
  <si>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</si>
  <si>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</si>
  <si>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</si>
  <si>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</si>
  <si>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</si>
  <si>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</si>
  <si>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</si>
  <si>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</si>
  <si>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</si>
  <si>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</si>
  <si>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</si>
  <si>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</si>
  <si>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</si>
  <si>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</si>
  <si>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</si>
  <si>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</si>
  <si>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</si>
  <si>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</si>
  <si>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</si>
  <si>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</si>
  <si>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</si>
  <si>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</si>
  <si>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</si>
  <si>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</si>
  <si>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</si>
  <si>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</si>
  <si>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</si>
  <si>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</si>
  <si>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</si>
  <si>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</si>
  <si>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</si>
  <si>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</si>
  <si>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</si>
  <si>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</si>
  <si>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</si>
  <si>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</si>
  <si>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</si>
  <si>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</si>
  <si>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</si>
  <si>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</si>
  <si>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</si>
  <si>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</si>
  <si>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</si>
  <si>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</si>
  <si>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</si>
  <si>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</si>
  <si>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</si>
  <si>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</si>
  <si>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</si>
  <si>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</si>
  <si>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</si>
  <si>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</si>
  <si>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</si>
  <si>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</si>
  <si>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</si>
  <si>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</si>
  <si>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</si>
  <si>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</si>
  <si>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</si>
  <si>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</si>
  <si>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</si>
  <si>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</si>
  <si>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</si>
  <si>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</si>
  <si>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</si>
  <si>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</si>
  <si>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</si>
  <si>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</si>
  <si>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</si>
  <si>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</si>
  <si>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</si>
  <si>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</si>
  <si>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</si>
  <si>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</si>
  <si>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</si>
  <si>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</si>
  <si>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</si>
  <si>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</si>
  <si>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</si>
  <si>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</si>
  <si>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</si>
  <si>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</si>
  <si>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</si>
  <si>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</si>
  <si>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</si>
  <si>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</si>
  <si>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</si>
  <si>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</si>
  <si>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</si>
  <si>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</si>
  <si>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</si>
  <si>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</si>
  <si>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</si>
  <si>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</si>
  <si>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</si>
  <si>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</si>
  <si>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</si>
  <si>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</si>
  <si>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</si>
  <si>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</si>
  <si>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</si>
  <si>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</si>
  <si>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</si>
  <si>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</si>
  <si>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</si>
  <si>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</si>
  <si>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</si>
  <si>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</si>
  <si>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</si>
  <si>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</si>
  <si>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</si>
  <si>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</si>
  <si>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</si>
  <si>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</si>
  <si>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</si>
  <si>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</si>
  <si>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</si>
  <si>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</si>
  <si>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</si>
  <si>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</si>
  <si>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</si>
  <si>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</si>
  <si>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</si>
  <si>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</si>
  <si>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</si>
  <si>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</si>
  <si>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</si>
  <si>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</si>
  <si>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</si>
  <si>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</si>
  <si>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</si>
  <si>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</si>
  <si>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</si>
  <si>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</si>
  <si>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</si>
  <si>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</si>
  <si>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</si>
  <si>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</si>
  <si>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</si>
  <si>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</si>
  <si>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</si>
  <si>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</si>
  <si>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</si>
  <si>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</si>
  <si>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</si>
  <si>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</si>
  <si>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</si>
  <si>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</si>
  <si>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</si>
  <si>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</si>
  <si>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</si>
  <si>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</si>
  <si>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</si>
  <si>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</si>
  <si>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</si>
  <si>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</si>
  <si>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</si>
  <si>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</si>
  <si>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</si>
  <si>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</si>
  <si>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</si>
  <si>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</si>
  <si>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</si>
  <si>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</si>
  <si>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</si>
  <si>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</si>
  <si>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</si>
  <si>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</si>
  <si>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</si>
  <si>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</si>
  <si>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</si>
  <si>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</si>
  <si>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</si>
  <si>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</si>
  <si>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</si>
  <si>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</si>
  <si>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</si>
  <si>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</si>
  <si>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</si>
  <si>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</si>
  <si>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</si>
  <si>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</si>
  <si>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</si>
  <si>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</si>
  <si>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</si>
  <si>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</si>
  <si>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</si>
  <si>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</si>
  <si>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</si>
  <si>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</si>
  <si>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</si>
  <si>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</si>
  <si>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</si>
  <si>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</si>
  <si>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</si>
  <si>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</si>
  <si>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</si>
  <si>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</si>
  <si>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</si>
  <si>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</si>
  <si>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</si>
  <si>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</si>
  <si>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</si>
  <si>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</si>
  <si>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</si>
  <si>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</si>
  <si>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</si>
  <si>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</si>
  <si>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</si>
  <si>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</si>
  <si>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</si>
  <si>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</si>
  <si>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</si>
  <si>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</si>
  <si>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</si>
  <si>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</si>
  <si>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</si>
  <si>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</si>
  <si>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</si>
  <si>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</si>
  <si>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</si>
  <si>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</si>
  <si>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</si>
  <si>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</si>
  <si>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</si>
  <si>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</si>
  <si>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</si>
  <si>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</si>
  <si>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</si>
  <si>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</si>
  <si>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</si>
  <si>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</si>
  <si>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</si>
  <si>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</si>
  <si>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</si>
  <si>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</si>
  <si>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</si>
  <si>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</si>
  <si>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</si>
  <si>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</si>
  <si>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</si>
  <si>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</si>
  <si>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</si>
  <si>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</si>
  <si>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</si>
  <si>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</si>
  <si>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</si>
  <si>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</si>
  <si>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</si>
  <si>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</si>
  <si>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</si>
  <si>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</si>
  <si>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</si>
  <si>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</si>
  <si>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</si>
  <si>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</si>
  <si>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</si>
  <si>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</si>
  <si>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</si>
  <si>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</si>
  <si>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</si>
  <si>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</si>
  <si>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</si>
  <si>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</si>
  <si>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</si>
  <si>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</si>
  <si>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</si>
  <si>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</si>
  <si>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</si>
  <si>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</si>
  <si>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</si>
  <si>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</si>
  <si>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</si>
  <si>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</si>
  <si>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</si>
  <si>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</si>
  <si>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</si>
  <si>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</si>
  <si>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</si>
  <si>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</si>
  <si>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</si>
  <si>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</si>
  <si>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</si>
  <si>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</si>
  <si>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</si>
  <si>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</si>
  <si>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</si>
  <si>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</si>
  <si>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</si>
  <si>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</si>
  <si>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</si>
  <si>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</si>
  <si>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</si>
  <si>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</si>
  <si>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</si>
  <si>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</si>
  <si>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</si>
  <si>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</si>
  <si>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</si>
  <si>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</si>
  <si>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</si>
  <si>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</si>
  <si>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</si>
  <si>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</si>
  <si>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</si>
  <si>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</si>
  <si>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</si>
  <si>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</si>
  <si>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</si>
  <si>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</si>
  <si>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</si>
  <si>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</si>
  <si>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</si>
  <si>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</si>
  <si>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</si>
  <si>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</si>
  <si>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</si>
  <si>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</si>
  <si>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</si>
  <si>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</si>
  <si>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</si>
  <si>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</si>
  <si>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</si>
  <si>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</si>
  <si>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</si>
  <si>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</si>
  <si>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</si>
  <si>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</si>
  <si>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</si>
  <si>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</si>
  <si>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</si>
  <si>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</si>
  <si>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</si>
  <si>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</si>
  <si>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</si>
  <si>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</si>
  <si>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</si>
  <si>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</si>
  <si>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</si>
  <si>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</si>
  <si>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</si>
  <si>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</si>
  <si>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</si>
  <si>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</si>
  <si>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</si>
  <si>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</si>
  <si>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</si>
  <si>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</si>
  <si>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</si>
  <si>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</si>
  <si>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</si>
  <si>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</si>
  <si>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</si>
  <si>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</si>
  <si>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</si>
  <si>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</si>
  <si>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</si>
  <si>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</si>
  <si>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</si>
  <si>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</si>
  <si>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</si>
  <si>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</si>
  <si>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</si>
  <si>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</si>
  <si>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</si>
  <si>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</si>
  <si>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</si>
  <si>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</si>
  <si>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</si>
  <si>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</si>
  <si>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</si>
  <si>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</si>
  <si>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</si>
  <si>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</si>
  <si>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</si>
  <si>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</si>
  <si>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</si>
  <si>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</si>
  <si>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</si>
  <si>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</si>
  <si>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</si>
  <si>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</si>
  <si>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</si>
  <si>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</si>
  <si>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</si>
  <si>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</si>
  <si>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</si>
  <si>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</si>
  <si>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</si>
  <si>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</si>
  <si>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</si>
  <si>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</si>
  <si>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</si>
  <si>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</si>
  <si>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</si>
  <si>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</si>
  <si>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</si>
  <si>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</si>
  <si>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</si>
  <si>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</si>
  <si>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</si>
  <si>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</si>
  <si>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</si>
  <si>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</si>
  <si>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</si>
  <si>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</si>
  <si>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</si>
  <si>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</si>
  <si>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</si>
  <si>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</si>
  <si>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</si>
  <si>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</si>
  <si>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</si>
  <si>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</si>
  <si>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</si>
  <si>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</si>
  <si>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</si>
  <si>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</si>
  <si>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</si>
  <si>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</si>
  <si>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</si>
  <si>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</si>
  <si>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</si>
  <si>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</si>
  <si>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</si>
  <si>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</si>
  <si>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</si>
  <si>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</si>
  <si>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</si>
  <si>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</si>
  <si>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</si>
  <si>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</si>
  <si>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</si>
  <si>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</si>
  <si>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</si>
  <si>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</si>
  <si>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</si>
  <si>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</si>
  <si>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</si>
  <si>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</si>
  <si>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</si>
  <si>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</si>
  <si>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</si>
  <si>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</si>
  <si>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</si>
  <si>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</si>
  <si>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</si>
  <si>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</si>
  <si>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</si>
  <si>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</si>
  <si>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</si>
  <si>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</si>
  <si>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</si>
  <si>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</si>
  <si>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</si>
  <si>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</si>
  <si>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</si>
  <si>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</si>
  <si>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</si>
  <si>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</si>
  <si>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</si>
  <si>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</si>
  <si>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</si>
  <si>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</si>
  <si>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</si>
  <si>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</si>
  <si>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</si>
  <si>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</si>
  <si>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</si>
  <si>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</si>
  <si>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</si>
  <si>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</si>
  <si>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</si>
  <si>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</si>
  <si>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</si>
  <si>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</si>
  <si>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</si>
  <si>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</si>
  <si>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</si>
  <si>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</si>
  <si>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</si>
  <si>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</si>
  <si>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</si>
  <si>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</si>
  <si>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</si>
  <si>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</si>
  <si>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</si>
  <si>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</si>
  <si>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</si>
  <si>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</si>
  <si>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</si>
  <si>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</si>
  <si>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</si>
  <si>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</si>
  <si>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</si>
  <si>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</si>
  <si>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</si>
  <si>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</si>
  <si>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</si>
  <si>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</si>
  <si>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</si>
  <si>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</si>
  <si>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</si>
  <si>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</si>
  <si>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</si>
  <si>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</si>
  <si>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</si>
  <si>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</si>
  <si>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</si>
  <si>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</si>
  <si>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</si>
  <si>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</si>
  <si>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</si>
  <si>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</si>
  <si>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</si>
  <si>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</si>
  <si>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</si>
  <si>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</si>
  <si>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</si>
  <si>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</si>
  <si>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</si>
  <si>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</si>
  <si>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</si>
  <si>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</si>
  <si>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</si>
  <si>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</si>
  <si>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</si>
  <si>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</si>
  <si>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</si>
  <si>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</si>
  <si>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</si>
  <si>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</si>
  <si>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</si>
  <si>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</si>
  <si>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</si>
  <si>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</si>
  <si>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</si>
  <si>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</si>
  <si>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</si>
  <si>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</si>
  <si>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</si>
  <si>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</si>
  <si>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</si>
  <si>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</si>
  <si>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</si>
  <si>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</si>
  <si>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</si>
  <si>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</si>
  <si>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</si>
  <si>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</si>
  <si>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</si>
  <si>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</si>
  <si>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</si>
  <si>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</si>
  <si>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</si>
  <si>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</si>
  <si>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</si>
  <si>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</si>
  <si>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</si>
  <si>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</si>
  <si>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</si>
  <si>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</si>
  <si>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</si>
  <si>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</si>
  <si>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</si>
  <si>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</si>
  <si>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</si>
  <si>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</si>
  <si>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</si>
  <si>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</si>
  <si>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</si>
  <si>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</si>
  <si>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</si>
  <si>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</si>
  <si>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</si>
  <si>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</si>
  <si>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</si>
  <si>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</si>
  <si>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</si>
  <si>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</si>
  <si>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</si>
  <si>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</si>
  <si>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</si>
  <si>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</si>
  <si>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</si>
  <si>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</si>
  <si>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</si>
  <si>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</si>
  <si>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</si>
  <si>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</si>
  <si>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</si>
  <si>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</si>
  <si>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</si>
  <si>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</si>
  <si>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</si>
  <si>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</si>
  <si>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</si>
  <si>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</si>
  <si>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</si>
  <si>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</si>
  <si>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</si>
  <si>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</si>
  <si>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</si>
  <si>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</si>
  <si>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</si>
  <si>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</si>
  <si>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</si>
  <si>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</si>
  <si>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</si>
  <si>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</si>
  <si>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</si>
  <si>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</si>
  <si>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</si>
  <si>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</si>
  <si>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</si>
  <si>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</si>
  <si>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</si>
  <si>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</si>
  <si>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</si>
  <si>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</si>
  <si>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</si>
  <si>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</si>
  <si>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</si>
  <si>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</si>
  <si>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</si>
  <si>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</si>
  <si>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</si>
  <si>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</si>
  <si>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</si>
  <si>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</si>
  <si>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</si>
  <si>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</si>
  <si>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</si>
  <si>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</si>
  <si>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</si>
  <si>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</si>
  <si>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</si>
  <si>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</si>
  <si>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</si>
  <si>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</si>
  <si>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</si>
  <si>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</si>
  <si>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</si>
  <si>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</si>
  <si>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</si>
  <si>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</si>
  <si>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</si>
  <si>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</si>
  <si>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</si>
  <si>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</si>
  <si>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</si>
  <si>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</si>
  <si>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</si>
  <si>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</si>
  <si>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</si>
  <si>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</si>
  <si>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</si>
  <si>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</si>
  <si>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</si>
  <si>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</si>
  <si>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</si>
  <si>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</si>
  <si>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</si>
  <si>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</si>
  <si>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</si>
  <si>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</si>
  <si>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</si>
  <si>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</si>
  <si>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</si>
  <si>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</si>
  <si>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</si>
  <si>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</si>
  <si>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</si>
  <si>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</si>
  <si>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</si>
  <si>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</si>
  <si>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</si>
  <si>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</si>
  <si>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</si>
  <si>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</si>
  <si>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</si>
  <si>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</si>
  <si>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</si>
  <si>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</si>
  <si>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</si>
  <si>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</si>
  <si>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</si>
  <si>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</si>
  <si>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</si>
  <si>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</si>
  <si>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</si>
  <si>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</si>
  <si>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</si>
  <si>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</si>
  <si>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</si>
  <si>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</si>
  <si>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</si>
  <si>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</si>
  <si>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</si>
  <si>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</si>
  <si>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</si>
  <si>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</si>
  <si>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</si>
  <si>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</si>
  <si>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</si>
  <si>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</si>
  <si>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</si>
  <si>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</si>
  <si>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</si>
  <si>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</si>
  <si>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</si>
  <si>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</si>
  <si>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</si>
  <si>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</si>
  <si>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</si>
  <si>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</si>
  <si>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</si>
  <si>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</si>
  <si>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</si>
  <si>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</si>
  <si>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</si>
  <si>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</si>
  <si>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</si>
  <si>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</si>
  <si>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</si>
  <si>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</si>
  <si>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</si>
  <si>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</si>
  <si>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</si>
  <si>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</si>
  <si>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</si>
  <si>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</si>
  <si>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</si>
  <si>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</si>
  <si>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</si>
  <si>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</si>
  <si>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</si>
  <si>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</si>
  <si>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</si>
  <si>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</si>
  <si>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</si>
  <si>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</si>
  <si>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</si>
  <si>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</si>
  <si>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</si>
  <si>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</si>
  <si>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</si>
  <si>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</si>
  <si>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</si>
  <si>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</si>
  <si>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</si>
  <si>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</si>
  <si>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</si>
  <si>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</si>
  <si>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</si>
  <si>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</si>
  <si>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</si>
  <si>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</si>
  <si>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</si>
  <si>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</si>
  <si>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</si>
  <si>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</si>
  <si>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</si>
  <si>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</si>
  <si>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</si>
  <si>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</si>
  <si>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</si>
  <si>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</si>
  <si>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</si>
  <si>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</si>
  <si>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</si>
  <si>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</si>
  <si>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</si>
  <si>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</si>
  <si>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</si>
  <si>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</si>
  <si>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</si>
  <si>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</si>
  <si>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</si>
  <si>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</si>
  <si>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</si>
  <si>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</si>
  <si>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</si>
  <si>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</si>
  <si>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</si>
  <si>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</si>
  <si>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</si>
  <si>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</si>
  <si>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</si>
  <si>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</si>
  <si>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</si>
  <si>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</si>
  <si>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</si>
  <si>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</si>
  <si>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</si>
  <si>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</si>
  <si>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</si>
  <si>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</si>
  <si>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</si>
  <si>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</si>
  <si>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</si>
  <si>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</si>
  <si>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</si>
  <si>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</si>
  <si>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</si>
  <si>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</si>
  <si>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</si>
  <si>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</si>
  <si>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</si>
  <si>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</si>
  <si>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</si>
  <si>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</si>
  <si>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</si>
  <si>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</si>
  <si>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</si>
  <si>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</si>
  <si>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</si>
  <si>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</si>
  <si>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</si>
  <si>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</si>
  <si>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</si>
  <si>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</si>
  <si>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</si>
  <si>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</si>
  <si>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</si>
  <si>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</si>
  <si>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</si>
  <si>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</si>
  <si>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</si>
  <si>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</si>
  <si>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</si>
  <si>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</si>
  <si>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</si>
  <si>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</si>
  <si>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</si>
  <si>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</si>
  <si>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</si>
  <si>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</si>
  <si>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</si>
  <si>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</si>
  <si>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</si>
  <si>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</si>
  <si>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</si>
  <si>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</si>
  <si>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</si>
  <si>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</si>
  <si>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</si>
  <si>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</si>
  <si>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</si>
  <si>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</si>
  <si>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</si>
  <si>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</si>
  <si>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</si>
  <si>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</si>
  <si>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</si>
  <si>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</si>
  <si>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</si>
  <si>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</si>
  <si>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</si>
  <si>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</si>
  <si>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</si>
  <si>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</si>
  <si>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</si>
  <si>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</si>
  <si>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</si>
  <si>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</si>
  <si>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</si>
  <si>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</si>
  <si>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</si>
  <si>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</si>
  <si>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</si>
  <si>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</si>
  <si>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</si>
  <si>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</si>
  <si>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</si>
  <si>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</si>
  <si>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</si>
  <si>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</si>
  <si>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</si>
  <si>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</si>
  <si>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</si>
  <si>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</si>
  <si>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</si>
  <si>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</si>
  <si>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</si>
  <si>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</si>
  <si>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</si>
  <si>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</si>
  <si>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</si>
  <si>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</si>
  <si>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</si>
  <si>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</si>
  <si>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</si>
  <si>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</si>
  <si>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</si>
  <si>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</si>
  <si>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</si>
  <si>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</si>
  <si>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</si>
  <si>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</si>
  <si>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</si>
  <si>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</si>
  <si>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</si>
  <si>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</si>
  <si>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</si>
  <si>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</si>
  <si>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</si>
  <si>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</si>
  <si>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</si>
  <si>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</si>
  <si>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</si>
  <si>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</si>
  <si>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</si>
  <si>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</si>
  <si>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</si>
  <si>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</si>
  <si>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</si>
  <si>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</si>
  <si>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</si>
  <si>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</si>
  <si>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</si>
  <si>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</si>
  <si>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</si>
  <si>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</si>
  <si>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</si>
  <si>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</si>
  <si>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</si>
  <si>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</si>
  <si>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</si>
  <si>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</si>
  <si>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</si>
  <si>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</si>
  <si>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</si>
  <si>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</si>
  <si>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</si>
  <si>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</si>
  <si>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</si>
  <si>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</si>
  <si>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</si>
  <si>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</si>
  <si>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</si>
  <si>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</si>
  <si>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</si>
  <si>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</si>
  <si>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</si>
  <si>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</si>
  <si>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</si>
  <si>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</si>
  <si>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</si>
  <si>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</si>
  <si>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</si>
  <si>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</si>
  <si>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</si>
  <si>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</si>
  <si>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</si>
  <si>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</si>
  <si>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</si>
  <si>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</si>
  <si>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</si>
  <si>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</si>
  <si>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</si>
  <si>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</si>
  <si>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</si>
  <si>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</si>
  <si>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</si>
  <si>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</si>
  <si>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</si>
  <si>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</si>
  <si>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</si>
  <si>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</si>
  <si>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</si>
  <si>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</si>
  <si>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</si>
  <si>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</si>
  <si>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</si>
  <si>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</si>
  <si>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</si>
  <si>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</si>
  <si>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</si>
  <si>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</si>
  <si>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</si>
  <si>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</si>
  <si>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</si>
  <si>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</si>
  <si>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</si>
  <si>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</si>
  <si>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</si>
  <si>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</si>
  <si>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</si>
  <si>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</si>
  <si>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</si>
  <si>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</si>
  <si>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</si>
  <si>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</si>
  <si>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</si>
  <si>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</si>
  <si>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</si>
  <si>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</si>
  <si>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</si>
  <si>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</si>
  <si>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</si>
  <si>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</si>
  <si>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</si>
  <si>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</si>
  <si>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</si>
  <si>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</si>
  <si>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</si>
  <si>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</si>
  <si>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</si>
  <si>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</si>
  <si>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</si>
  <si>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</si>
  <si>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</si>
  <si>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</si>
  <si>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</si>
  <si>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</si>
  <si>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</si>
  <si>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</si>
  <si>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</si>
  <si>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</si>
  <si>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</si>
  <si>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</si>
  <si>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</si>
  <si>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</si>
  <si>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</si>
  <si>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</si>
  <si>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</si>
  <si>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</si>
  <si>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</si>
  <si>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</si>
  <si>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</si>
  <si>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</si>
  <si>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</si>
  <si>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</si>
  <si>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</si>
  <si>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</si>
  <si>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</si>
  <si>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</si>
  <si>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</si>
  <si>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</si>
  <si>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</si>
  <si>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</si>
  <si>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</si>
  <si>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</si>
  <si>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</si>
  <si>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</si>
  <si>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</si>
  <si>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</si>
  <si>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</si>
  <si>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</si>
  <si>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</si>
  <si>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</si>
  <si>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</si>
  <si>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</si>
  <si>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</si>
  <si>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</si>
  <si>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</si>
  <si>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</si>
  <si>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</si>
  <si>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</si>
  <si>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</si>
  <si>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</si>
  <si>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</si>
  <si>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</si>
  <si>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</si>
  <si>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</si>
  <si>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</si>
  <si>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</si>
  <si>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</si>
  <si>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</si>
  <si>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</si>
  <si>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</si>
  <si>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</si>
  <si>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</si>
  <si>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</si>
  <si>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</si>
  <si>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</si>
  <si>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</si>
  <si>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</si>
  <si>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</si>
  <si>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</si>
  <si>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</si>
  <si>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</si>
  <si>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</si>
  <si>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</si>
  <si>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</si>
  <si>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</si>
  <si>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</si>
  <si>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</si>
  <si>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</si>
  <si>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</si>
  <si>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</si>
  <si>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</si>
  <si>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</si>
  <si>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</si>
  <si>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</si>
  <si>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</si>
  <si>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</si>
  <si>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</si>
  <si>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</si>
  <si>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</si>
  <si>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</si>
  <si>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</si>
  <si>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</si>
  <si>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</si>
  <si>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</si>
  <si>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</si>
  <si>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</si>
  <si>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</si>
  <si>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</si>
  <si>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</si>
  <si>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</si>
  <si>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</si>
  <si>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</si>
  <si>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</si>
  <si>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</si>
  <si>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</si>
  <si>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</si>
  <si>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</si>
  <si>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</si>
  <si>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</si>
  <si>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</si>
  <si>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</si>
  <si>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</si>
  <si>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</si>
  <si>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</si>
  <si>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</si>
  <si>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</si>
  <si>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</si>
  <si>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</si>
  <si>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</si>
  <si>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</si>
  <si>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</si>
  <si>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</si>
  <si>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</si>
  <si>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</si>
  <si>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</si>
  <si>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</si>
  <si>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</si>
  <si>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</si>
  <si>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</si>
  <si>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</si>
  <si>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</si>
  <si>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</si>
  <si>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</si>
  <si>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</si>
  <si>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</si>
  <si>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</si>
  <si>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</si>
  <si>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</si>
  <si>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</si>
  <si>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</si>
  <si>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</si>
  <si>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</si>
  <si>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</si>
  <si>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</si>
  <si>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</si>
  <si>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</si>
  <si>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</si>
  <si>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</si>
  <si>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</si>
  <si>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</si>
  <si>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</si>
  <si>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</si>
  <si>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</si>
  <si>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</si>
  <si>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</si>
  <si>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</si>
  <si>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</si>
  <si>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</si>
  <si>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</si>
  <si>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</si>
  <si>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</si>
  <si>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</si>
  <si>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</si>
  <si>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</si>
  <si>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</si>
  <si>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</si>
  <si>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</si>
  <si>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</si>
  <si>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</si>
  <si>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</si>
  <si>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</si>
  <si>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</si>
  <si>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</si>
  <si>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</si>
  <si>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</si>
  <si>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</si>
  <si>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</si>
  <si>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</si>
  <si>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</si>
  <si>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</si>
  <si>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</si>
  <si>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</si>
  <si>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</si>
  <si>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</si>
  <si>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</si>
  <si>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</si>
  <si>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</si>
  <si>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</si>
  <si>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</si>
  <si>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</si>
  <si>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</si>
  <si>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</si>
  <si>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</si>
  <si>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</si>
  <si>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</si>
  <si>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</si>
  <si>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</si>
  <si>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</si>
  <si>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</si>
  <si>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</si>
  <si>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</si>
  <si>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</si>
  <si>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</si>
  <si>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</si>
  <si>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</si>
  <si>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</si>
  <si>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</si>
  <si>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</si>
  <si>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</si>
  <si>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</si>
  <si>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</si>
  <si>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</si>
  <si>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</si>
  <si>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</si>
  <si>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</si>
  <si>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</si>
  <si>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</si>
  <si>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</si>
  <si>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</si>
  <si>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</si>
  <si>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</si>
  <si>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</si>
  <si>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</si>
  <si>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</si>
  <si>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</si>
  <si>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</si>
  <si>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</si>
  <si>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</si>
  <si>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</si>
  <si>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</si>
  <si>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</si>
  <si>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</si>
  <si>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</si>
  <si>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</si>
  <si>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</si>
  <si>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</si>
  <si>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</si>
  <si>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</si>
  <si>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</si>
  <si>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</si>
  <si>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</si>
  <si>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</si>
  <si>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</si>
  <si>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</si>
  <si>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</si>
  <si>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</si>
  <si>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</si>
  <si>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</si>
  <si>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</si>
  <si>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</si>
  <si>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</si>
  <si>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</si>
  <si>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</si>
  <si>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</si>
  <si>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</si>
  <si>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</si>
  <si>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</si>
  <si>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</si>
  <si>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</si>
  <si>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</si>
  <si>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</si>
  <si>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</si>
  <si>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</si>
  <si>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</si>
  <si>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</si>
  <si>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</si>
  <si>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</si>
  <si>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</si>
  <si>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</si>
  <si>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</si>
  <si>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</si>
  <si>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</si>
  <si>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</si>
  <si>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</si>
  <si>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</si>
  <si>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</si>
  <si>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</si>
  <si>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</si>
  <si>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</si>
  <si>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</si>
  <si>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</si>
  <si>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</si>
  <si>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</si>
  <si>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</si>
  <si>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</si>
  <si>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</si>
  <si>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</si>
  <si>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</si>
  <si>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</si>
  <si>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</si>
  <si>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</si>
  <si>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</si>
  <si>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</si>
  <si>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</si>
  <si>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</si>
  <si>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</si>
  <si>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</si>
  <si>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</si>
  <si>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</si>
  <si>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</si>
  <si>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</si>
  <si>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</si>
  <si>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</si>
  <si>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</si>
  <si>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</si>
  <si>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</si>
  <si>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</si>
  <si>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</si>
  <si>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</si>
  <si>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</si>
  <si>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</si>
  <si>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</si>
  <si>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</si>
  <si>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</si>
  <si>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</si>
  <si>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</si>
  <si>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</si>
  <si>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</si>
  <si>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</si>
  <si>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</si>
  <si>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</si>
  <si>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</si>
  <si>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</si>
  <si>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</si>
  <si>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</si>
  <si>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</si>
  <si>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</si>
  <si>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</si>
  <si>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</si>
  <si>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</si>
  <si>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</si>
  <si>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</si>
  <si>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</si>
  <si>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</si>
  <si>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</si>
  <si>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</si>
  <si>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</si>
  <si>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</si>
  <si>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</si>
  <si>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</si>
  <si>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</si>
  <si>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</si>
  <si>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</si>
  <si>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</si>
  <si>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</si>
  <si>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</si>
  <si>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</si>
  <si>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</si>
  <si>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</si>
  <si>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</si>
  <si>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</si>
  <si>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</si>
  <si>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</si>
  <si>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</si>
  <si>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</si>
  <si>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</si>
  <si>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</si>
  <si>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</si>
  <si>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</si>
  <si>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</si>
  <si>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</si>
  <si>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</si>
  <si>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</si>
  <si>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</si>
  <si>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</si>
  <si>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</si>
  <si>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</si>
  <si>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</si>
  <si>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</si>
  <si>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</si>
  <si>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</si>
  <si>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</si>
  <si>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</si>
  <si>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</si>
  <si>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</si>
  <si>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</si>
  <si>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</si>
  <si>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</si>
  <si>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</si>
  <si>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</si>
  <si>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</si>
  <si>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</si>
  <si>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</si>
  <si>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</si>
  <si>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</si>
  <si>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</si>
  <si>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</si>
  <si>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</si>
  <si>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</si>
  <si>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</si>
  <si>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</si>
  <si>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</si>
  <si>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</si>
  <si>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</si>
  <si>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</si>
  <si>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</si>
  <si>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</si>
  <si>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</si>
  <si>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</si>
  <si>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</si>
  <si>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</si>
  <si>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</si>
  <si>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</si>
  <si>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</si>
  <si>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</si>
  <si>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</si>
  <si>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</si>
  <si>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</si>
  <si>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</si>
  <si>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</si>
  <si>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</si>
  <si>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</si>
  <si>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</si>
  <si>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</si>
  <si>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</si>
  <si>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</si>
  <si>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</si>
  <si>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</si>
  <si>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</si>
  <si>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</si>
  <si>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</si>
  <si>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</si>
  <si>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</si>
  <si>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</si>
  <si>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</si>
  <si>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</si>
  <si>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</si>
  <si>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</si>
  <si>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</si>
  <si>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</si>
  <si>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</si>
  <si>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</si>
  <si>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</si>
  <si>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</si>
  <si>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</si>
  <si>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</si>
  <si>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</si>
  <si>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</si>
  <si>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</si>
  <si>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</si>
  <si>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</si>
  <si>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</si>
  <si>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</si>
  <si>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</si>
  <si>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</si>
  <si>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</si>
  <si>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</si>
  <si>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</si>
  <si>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</si>
  <si>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</si>
  <si>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</si>
  <si>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</si>
  <si>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</si>
  <si>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</si>
  <si>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</si>
  <si>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</si>
  <si>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</si>
  <si>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</si>
  <si>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</si>
  <si>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</si>
  <si>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</si>
  <si>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</si>
  <si>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</si>
  <si>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</si>
  <si>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</si>
  <si>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</si>
  <si>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</si>
  <si>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</si>
  <si>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</si>
  <si>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</si>
  <si>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</si>
  <si>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</si>
  <si>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</si>
  <si>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</si>
  <si>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</si>
  <si>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</si>
  <si>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</si>
  <si>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</si>
  <si>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</si>
  <si>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</si>
  <si>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</si>
  <si>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</si>
  <si>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</si>
  <si>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</si>
  <si>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</si>
  <si>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</si>
  <si>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</si>
  <si>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</si>
  <si>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</si>
  <si>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</si>
  <si>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</si>
  <si>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</si>
  <si>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</si>
  <si>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</si>
  <si>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</si>
  <si>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</si>
  <si>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</si>
  <si>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</si>
  <si>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</si>
  <si>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</si>
  <si>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</si>
  <si>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</si>
  <si>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</si>
  <si>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</si>
  <si>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</si>
  <si>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</si>
  <si>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</si>
  <si>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</si>
  <si>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</si>
  <si>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</si>
  <si>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</si>
  <si>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</si>
  <si>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</si>
  <si>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</si>
  <si>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</si>
  <si>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</si>
  <si>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</si>
  <si>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</si>
  <si>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</si>
  <si>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</si>
  <si>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</si>
  <si>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</si>
  <si>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</si>
  <si>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</si>
  <si>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</si>
  <si>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</si>
  <si>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</si>
  <si>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</si>
  <si>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</si>
  <si>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</si>
  <si>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</si>
  <si>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</si>
  <si>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</si>
  <si>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</si>
  <si>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</si>
  <si>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</si>
  <si>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</si>
  <si>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</si>
  <si>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</si>
  <si>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</si>
  <si>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</si>
  <si>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</si>
  <si>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</si>
  <si>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</si>
  <si>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</si>
  <si>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</si>
  <si>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</si>
  <si>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</si>
  <si>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</si>
  <si>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</si>
  <si>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</si>
  <si>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</si>
  <si>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</si>
  <si>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</si>
  <si>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</si>
  <si>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</si>
  <si>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</si>
  <si>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</si>
  <si>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</si>
  <si>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</si>
  <si>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</si>
  <si>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</si>
  <si>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</si>
  <si>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</si>
  <si>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</si>
  <si>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</si>
  <si>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</si>
  <si>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</si>
  <si>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</si>
  <si>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</si>
  <si>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</si>
  <si>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</si>
  <si>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</si>
  <si>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</si>
  <si>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</si>
  <si>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</si>
  <si>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</si>
  <si>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</si>
  <si>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</si>
  <si>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</si>
  <si>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</si>
  <si>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</si>
  <si>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</si>
  <si>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</si>
  <si>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</si>
  <si>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</si>
  <si>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</si>
  <si>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</si>
  <si>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</si>
  <si>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</si>
  <si>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</si>
  <si>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</si>
  <si>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</si>
  <si>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</si>
  <si>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</si>
  <si>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</si>
  <si>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</si>
  <si>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</si>
  <si>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</si>
  <si>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</si>
  <si>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</si>
  <si>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</si>
  <si>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</si>
  <si>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</si>
  <si>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</si>
  <si>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</si>
  <si>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</si>
  <si>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</si>
  <si>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</si>
  <si>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</si>
  <si>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</si>
  <si>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</si>
  <si>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</si>
  <si>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</si>
  <si>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</si>
  <si>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</si>
  <si>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</si>
  <si>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</si>
  <si>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</si>
  <si>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</si>
  <si>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</si>
  <si>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</si>
  <si>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</si>
  <si>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</si>
  <si>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</si>
  <si>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</si>
  <si>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</si>
  <si>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</si>
  <si>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</si>
  <si>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</si>
  <si>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</si>
  <si>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</si>
  <si>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</si>
  <si>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</si>
  <si>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</si>
  <si>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</si>
  <si>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</si>
  <si>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</si>
  <si>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</si>
  <si>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</si>
  <si>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</si>
  <si>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</si>
  <si>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</si>
  <si>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</si>
  <si>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</si>
  <si>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</si>
  <si>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</si>
  <si>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</si>
  <si>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</si>
  <si>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</si>
  <si>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</si>
  <si>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</si>
  <si>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</si>
  <si>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</si>
  <si>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</si>
  <si>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</si>
  <si>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</si>
  <si>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</si>
  <si>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</si>
  <si>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</si>
  <si>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</si>
  <si>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</si>
  <si>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</si>
  <si>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</si>
  <si>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</si>
  <si>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</si>
  <si>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</si>
  <si>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</si>
  <si>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</si>
  <si>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</si>
  <si>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</si>
  <si>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</si>
  <si>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</si>
  <si>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</si>
  <si>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</si>
  <si>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</si>
  <si>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</si>
  <si>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</si>
  <si>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</si>
  <si>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</si>
  <si>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</si>
  <si>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</si>
  <si>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</si>
  <si>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</si>
  <si>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</si>
  <si>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</si>
  <si>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</si>
  <si>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</si>
  <si>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</si>
  <si>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</si>
  <si>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</si>
  <si>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</si>
  <si>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</si>
  <si>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</si>
  <si>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</si>
  <si>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</si>
  <si>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</si>
  <si>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</si>
  <si>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</si>
  <si>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</si>
  <si>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</si>
  <si>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</si>
  <si>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</si>
  <si>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</si>
  <si>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</si>
  <si>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</si>
  <si>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</si>
  <si>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</si>
  <si>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</si>
  <si>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</si>
  <si>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</si>
  <si>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</si>
  <si>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</si>
  <si>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</si>
  <si>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</si>
  <si>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</si>
  <si>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</si>
  <si>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</si>
  <si>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</si>
  <si>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</si>
  <si>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</si>
  <si>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</si>
  <si>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</si>
  <si>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</si>
  <si>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</si>
  <si>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</si>
  <si>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</si>
  <si>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</si>
  <si>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</si>
  <si>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</si>
  <si>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</si>
  <si>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</si>
  <si>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</si>
  <si>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</si>
  <si>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</si>
  <si>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</si>
  <si>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</si>
  <si>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</si>
  <si>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</si>
  <si>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</si>
  <si>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</si>
  <si>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</si>
  <si>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</si>
  <si>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</si>
  <si>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</si>
  <si>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</si>
  <si>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</si>
  <si>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</si>
  <si>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</si>
  <si>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</si>
  <si>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</si>
  <si>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</si>
  <si>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</si>
  <si>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</si>
  <si>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</si>
  <si>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</si>
  <si>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</si>
  <si>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</si>
  <si>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</si>
  <si>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</si>
  <si>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</si>
  <si>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</si>
  <si>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</si>
  <si>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</si>
  <si>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</si>
  <si>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</si>
  <si>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</si>
  <si>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</si>
  <si>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</si>
  <si>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</si>
  <si>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</si>
  <si>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</si>
  <si>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</si>
  <si>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</si>
  <si>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</si>
  <si>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</si>
  <si>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</si>
  <si>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</si>
  <si>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</si>
  <si>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</si>
  <si>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</si>
  <si>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</si>
  <si>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</si>
  <si>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</si>
  <si>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</si>
  <si>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</si>
  <si>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</si>
  <si>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</si>
  <si>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</si>
  <si>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</si>
  <si>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</si>
  <si>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</si>
  <si>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</si>
  <si>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</si>
  <si>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</si>
  <si>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</si>
  <si>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</si>
  <si>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</si>
  <si>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</si>
  <si>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</si>
  <si>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</si>
  <si>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</si>
  <si>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</si>
  <si>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</si>
  <si>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</si>
  <si>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</si>
  <si>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</si>
  <si>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</si>
  <si>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</si>
  <si>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</si>
  <si>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</si>
  <si>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</si>
  <si>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</si>
  <si>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</si>
  <si>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</si>
  <si>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</si>
  <si>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</si>
  <si>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</si>
  <si>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</si>
  <si>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</si>
  <si>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</si>
  <si>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</si>
  <si>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</si>
  <si>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</si>
  <si>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</si>
  <si>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</si>
  <si>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</si>
  <si>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</si>
  <si>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</si>
  <si>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</si>
  <si>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</si>
  <si>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</si>
  <si>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</si>
  <si>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</si>
  <si>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</si>
  <si>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</si>
  <si>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</si>
  <si>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</si>
  <si>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</si>
  <si>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</si>
  <si>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</si>
  <si>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</si>
  <si>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</si>
  <si>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</si>
  <si>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</si>
  <si>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</si>
  <si>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</si>
  <si>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</si>
  <si>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</si>
  <si>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</si>
  <si>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</si>
  <si>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</si>
  <si>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</si>
  <si>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</si>
  <si>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</si>
  <si>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</si>
  <si>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</si>
  <si>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</si>
  <si>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</si>
  <si>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</si>
  <si>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</si>
  <si>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</si>
  <si>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</si>
  <si>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</si>
  <si>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</si>
  <si>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</si>
  <si>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</si>
  <si>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</si>
  <si>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</si>
  <si>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</si>
  <si>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</si>
  <si>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</si>
  <si>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</si>
  <si>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</si>
  <si>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</si>
  <si>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</si>
  <si>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</si>
  <si>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</si>
  <si>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</si>
  <si>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</si>
  <si>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</si>
  <si>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</si>
  <si>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</si>
  <si>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</si>
  <si>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</si>
  <si>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</si>
  <si>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</si>
  <si>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</si>
  <si>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</si>
  <si>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</si>
  <si>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</si>
  <si>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</si>
  <si>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</si>
  <si>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</si>
  <si>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</si>
  <si>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</si>
  <si>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</si>
  <si>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</si>
  <si>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</si>
  <si>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</si>
  <si>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</si>
  <si>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</si>
  <si>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</si>
  <si>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</si>
  <si>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</si>
  <si>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</si>
  <si>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</si>
  <si>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</si>
  <si>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</si>
  <si>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</si>
  <si>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</si>
  <si>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</si>
  <si>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</si>
  <si>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</si>
  <si>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</si>
  <si>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</si>
  <si>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</si>
  <si>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</si>
  <si>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</si>
  <si>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</si>
  <si>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</si>
  <si>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</si>
  <si>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</si>
  <si>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</si>
  <si>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</si>
  <si>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</si>
  <si>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</si>
  <si>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</si>
  <si>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</si>
  <si>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</si>
  <si>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</si>
  <si>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</si>
  <si>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</si>
  <si>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</si>
  <si>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</si>
  <si>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</si>
  <si>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</si>
  <si>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</si>
  <si>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</si>
  <si>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</si>
  <si>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</si>
  <si>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</si>
  <si>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</si>
  <si>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</si>
  <si>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</si>
  <si>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</si>
  <si>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</si>
  <si>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</si>
  <si>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</si>
  <si>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</si>
  <si>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</si>
  <si>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</si>
  <si>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</si>
  <si>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</si>
  <si>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</si>
  <si>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</si>
  <si>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</si>
  <si>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</si>
  <si>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</si>
  <si>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</si>
  <si>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</si>
  <si>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</si>
  <si>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</si>
  <si>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</si>
  <si>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</si>
  <si>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</si>
  <si>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</si>
  <si>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</si>
  <si>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</si>
  <si>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</si>
  <si>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</si>
  <si>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</si>
  <si>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</si>
  <si>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</si>
  <si>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</si>
  <si>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</si>
  <si>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</si>
  <si>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</si>
  <si>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</si>
  <si>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</si>
  <si>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</si>
  <si>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</si>
  <si>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</si>
  <si>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</si>
  <si>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</si>
  <si>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</si>
  <si>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</si>
  <si>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</si>
  <si>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</si>
  <si>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</si>
  <si>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</si>
  <si>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</si>
  <si>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</si>
  <si>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</si>
  <si>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</si>
  <si>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</si>
  <si>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</si>
  <si>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</si>
  <si>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</si>
  <si>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</si>
  <si>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</si>
  <si>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</si>
  <si>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</si>
  <si>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</si>
  <si>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</si>
  <si>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</si>
  <si>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</si>
  <si>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</si>
  <si>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</si>
  <si>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</si>
  <si>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</si>
  <si>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</si>
  <si>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</si>
  <si>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</si>
  <si>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</si>
  <si>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</si>
  <si>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</si>
  <si>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</si>
  <si>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</si>
  <si>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</si>
  <si>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</si>
  <si>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</si>
  <si>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</si>
  <si>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</si>
  <si>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</si>
  <si>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</si>
  <si>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</si>
  <si>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</si>
  <si>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</si>
  <si>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</si>
  <si>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</si>
  <si>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</si>
  <si>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</si>
  <si>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</si>
  <si>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</si>
  <si>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</si>
  <si>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</si>
  <si>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</si>
  <si>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</si>
  <si>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</si>
  <si>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</si>
  <si>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</si>
  <si>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</si>
  <si>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</si>
  <si>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</si>
  <si>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</si>
  <si>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</si>
  <si>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</si>
  <si>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</si>
  <si>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</si>
  <si>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</si>
  <si>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</si>
  <si>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</si>
  <si>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</si>
  <si>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</si>
  <si>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</si>
  <si>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</si>
  <si>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</si>
  <si>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</si>
  <si>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</si>
  <si>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</si>
  <si>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</si>
  <si>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</si>
  <si>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</si>
  <si>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</si>
  <si>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</si>
  <si>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</si>
  <si>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</si>
  <si>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</si>
  <si>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</si>
  <si>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</si>
  <si>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</si>
  <si>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</si>
  <si>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</si>
  <si>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</si>
  <si>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</si>
  <si>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</si>
  <si>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</si>
  <si>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</si>
  <si>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</si>
  <si>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</si>
  <si>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</si>
  <si>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</si>
  <si>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</si>
  <si>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</si>
  <si>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</si>
  <si>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</si>
  <si>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</si>
  <si>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</si>
  <si>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</si>
  <si>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</si>
  <si>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</si>
  <si>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</si>
  <si>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</si>
  <si>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</si>
  <si>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</si>
  <si>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</si>
  <si>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</si>
  <si>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</si>
  <si>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</si>
  <si>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</si>
  <si>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</si>
  <si>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</si>
  <si>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</si>
  <si>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</si>
  <si>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</si>
  <si>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</si>
  <si>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</si>
  <si>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</si>
  <si>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</si>
  <si>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</si>
  <si>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</si>
  <si>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</si>
  <si>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</si>
  <si>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</si>
  <si>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</si>
  <si>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</si>
  <si>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</si>
  <si>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</si>
  <si>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</si>
  <si>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</si>
  <si>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</si>
  <si>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</si>
  <si>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</si>
  <si>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</si>
  <si>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</si>
  <si>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</si>
  <si>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</si>
  <si>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</si>
  <si>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</si>
  <si>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</si>
  <si>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</si>
  <si>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</si>
  <si>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</si>
  <si>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</si>
  <si>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</si>
  <si>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</si>
  <si>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</si>
  <si>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</si>
  <si>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</si>
  <si>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</si>
  <si>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</si>
  <si>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</si>
  <si>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</si>
  <si>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</si>
  <si>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</si>
  <si>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</si>
  <si>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</si>
  <si>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</si>
  <si>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</si>
  <si>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</si>
  <si>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</si>
  <si>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</si>
  <si>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</si>
  <si>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</si>
  <si>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</si>
  <si>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</si>
  <si>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</si>
  <si>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</si>
  <si>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</si>
  <si>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</si>
  <si>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</si>
  <si>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</si>
  <si>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</si>
  <si>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</si>
  <si>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</si>
  <si>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</si>
  <si>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</si>
  <si>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</si>
  <si>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</si>
  <si>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</si>
  <si>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</si>
  <si>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</si>
  <si>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</si>
  <si>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</si>
  <si>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</si>
  <si>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</si>
  <si>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</si>
  <si>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</si>
  <si>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</si>
  <si>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</si>
  <si>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</si>
  <si>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</si>
  <si>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</si>
  <si>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</si>
  <si>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</si>
  <si>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</si>
  <si>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</si>
  <si>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</si>
  <si>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</si>
  <si>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</si>
  <si>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</si>
  <si>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</si>
  <si>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</si>
  <si>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</si>
  <si>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</si>
  <si>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</si>
  <si>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</si>
  <si>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</si>
  <si>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</si>
  <si>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</si>
  <si>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</si>
  <si>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</si>
  <si>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</si>
  <si>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</si>
  <si>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</si>
  <si>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</si>
  <si>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</si>
  <si>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</si>
  <si>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</si>
  <si>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</si>
  <si>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</si>
  <si>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</si>
  <si>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</si>
  <si>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</si>
  <si>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</si>
  <si>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</si>
  <si>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</si>
  <si>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</si>
  <si>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</si>
  <si>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</si>
  <si>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</si>
  <si>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</si>
  <si>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</si>
  <si>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</si>
  <si>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</si>
  <si>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</si>
  <si>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</si>
  <si>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</si>
  <si>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</si>
  <si>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</si>
  <si>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</si>
  <si>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</si>
  <si>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</si>
  <si>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</si>
  <si>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</si>
  <si>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</si>
  <si>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</si>
  <si>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</si>
  <si>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</si>
  <si>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</si>
  <si>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</si>
  <si>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</si>
  <si>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</si>
  <si>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</si>
  <si>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</si>
  <si>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</si>
  <si>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</si>
  <si>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</si>
  <si>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</si>
  <si>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</si>
  <si>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</si>
  <si>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</si>
  <si>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</si>
  <si>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</si>
  <si>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</si>
  <si>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</si>
  <si>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</si>
  <si>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</si>
  <si>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</si>
  <si>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</si>
  <si>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</si>
  <si>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</si>
  <si>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</si>
  <si>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</si>
  <si>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</si>
  <si>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</si>
  <si>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</si>
  <si>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</si>
  <si>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</si>
  <si>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</si>
  <si>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</si>
  <si>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</si>
  <si>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</si>
  <si>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</si>
  <si>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</si>
  <si>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</si>
  <si>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</si>
  <si>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</si>
  <si>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</si>
  <si>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</si>
  <si>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</si>
  <si>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</si>
  <si>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</si>
  <si>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</si>
  <si>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</si>
  <si>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</si>
  <si>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</si>
  <si>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</si>
  <si>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</si>
  <si>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</si>
  <si>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</si>
  <si>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</si>
  <si>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</si>
  <si>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</si>
  <si>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</si>
  <si>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</si>
  <si>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</si>
  <si>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</si>
  <si>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</si>
  <si>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</si>
  <si>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</si>
  <si>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</si>
  <si>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</si>
  <si>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</si>
  <si>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</si>
  <si>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</si>
  <si>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</si>
  <si>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</si>
  <si>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</si>
  <si>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</si>
  <si>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</si>
  <si>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</si>
  <si>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</si>
  <si>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</si>
  <si>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</si>
  <si>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</si>
  <si>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</si>
  <si>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</si>
  <si>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</si>
  <si>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</si>
  <si>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</si>
  <si>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</si>
  <si>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</si>
  <si>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</si>
  <si>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</si>
  <si>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</si>
  <si>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</si>
  <si>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</si>
  <si>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</si>
  <si>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</si>
  <si>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</si>
  <si>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</si>
  <si>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</si>
  <si>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</si>
  <si>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</si>
  <si>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</si>
  <si>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</si>
  <si>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</si>
  <si>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</si>
  <si>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</si>
  <si>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</si>
  <si>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</si>
  <si>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</si>
  <si>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</si>
  <si>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</si>
  <si>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</si>
  <si>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</si>
  <si>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</si>
  <si>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</si>
  <si>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</si>
  <si>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</si>
  <si>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</si>
  <si>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</si>
  <si>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</si>
  <si>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</si>
  <si>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</si>
  <si>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</si>
  <si>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</si>
  <si>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</si>
  <si>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</si>
  <si>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</si>
  <si>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</si>
  <si>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</si>
  <si>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</si>
  <si>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</si>
  <si>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</si>
  <si>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</si>
  <si>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</si>
  <si>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</si>
  <si>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</si>
  <si>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</si>
  <si>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</si>
  <si>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</si>
  <si>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</si>
  <si>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</si>
  <si>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</si>
  <si>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</si>
  <si>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</si>
  <si>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</si>
  <si>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</si>
  <si>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</si>
  <si>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</si>
  <si>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</si>
  <si>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</si>
  <si>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</si>
  <si>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</si>
  <si>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</si>
  <si>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</si>
  <si>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</si>
  <si>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</si>
  <si>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</si>
  <si>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</si>
  <si>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</si>
  <si>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</si>
  <si>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</si>
  <si>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</si>
  <si>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</si>
  <si>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</si>
  <si>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</si>
  <si>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</si>
  <si>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</si>
  <si>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</si>
  <si>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</si>
  <si>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</si>
  <si>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</si>
  <si>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</si>
  <si>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</si>
  <si>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</si>
  <si>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</si>
  <si>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</si>
  <si>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</si>
  <si>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</si>
  <si>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</si>
  <si>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</si>
  <si>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</si>
  <si>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</si>
  <si>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</si>
  <si>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</si>
  <si>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</si>
  <si>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</si>
  <si>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</si>
  <si>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</si>
  <si>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</si>
  <si>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</si>
  <si>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</si>
  <si>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</si>
  <si>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</si>
  <si>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</si>
  <si>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</si>
  <si>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</si>
  <si>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</si>
  <si>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</si>
  <si>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</si>
  <si>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</si>
  <si>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</si>
  <si>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</si>
  <si>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</si>
  <si>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</si>
  <si>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</si>
  <si>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</si>
  <si>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</si>
  <si>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</si>
  <si>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</si>
  <si>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</si>
  <si>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</si>
  <si>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</si>
  <si>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</si>
  <si>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</si>
  <si>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</si>
  <si>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</si>
  <si>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</si>
  <si>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</si>
  <si>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</si>
  <si>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</si>
  <si>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</si>
  <si>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</si>
  <si>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</si>
  <si>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</si>
  <si>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</si>
  <si>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</si>
  <si>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</si>
  <si>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</si>
  <si>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</si>
  <si>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</si>
  <si>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</si>
  <si>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</si>
  <si>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</si>
  <si>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</si>
  <si>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</si>
  <si>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</si>
  <si>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</si>
  <si>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</si>
  <si>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</si>
  <si>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</si>
  <si>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</si>
  <si>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</si>
  <si>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</si>
  <si>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</si>
  <si>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</si>
  <si>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</si>
  <si>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</si>
  <si>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</si>
  <si>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</si>
  <si>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</si>
  <si>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</si>
  <si>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</si>
  <si>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</si>
  <si>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</si>
  <si>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</si>
  <si>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</si>
  <si>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</si>
  <si>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</si>
  <si>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</si>
  <si>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</si>
  <si>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</si>
  <si>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</si>
  <si>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</si>
  <si>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</si>
  <si>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</si>
  <si>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</si>
  <si>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</si>
  <si>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</si>
  <si>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</si>
  <si>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</si>
  <si>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</si>
  <si>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</si>
  <si>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</si>
  <si>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</si>
  <si>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</si>
  <si>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</si>
  <si>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</si>
  <si>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</si>
  <si>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</si>
  <si>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</si>
  <si>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</si>
  <si>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</si>
  <si>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</si>
  <si>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</si>
  <si>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</si>
  <si>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</si>
  <si>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</si>
  <si>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</si>
  <si>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</si>
  <si>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</si>
  <si>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</si>
  <si>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</si>
  <si>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</si>
  <si>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</si>
  <si>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</si>
  <si>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</si>
  <si>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</si>
  <si>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</si>
  <si>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</si>
  <si>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</si>
  <si>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</si>
  <si>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</si>
  <si>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</si>
  <si>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</si>
  <si>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</si>
  <si>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</si>
  <si>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</si>
  <si>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</si>
  <si>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</si>
  <si>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</si>
  <si>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</si>
  <si>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</si>
  <si>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</si>
  <si>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</si>
  <si>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</si>
  <si>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</si>
  <si>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</si>
  <si>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</si>
  <si>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</si>
  <si>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</si>
  <si>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</si>
  <si>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</si>
  <si>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</si>
  <si>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</si>
  <si>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</si>
  <si>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</si>
  <si>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</si>
  <si>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</si>
  <si>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</si>
  <si>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</si>
  <si>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</si>
  <si>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</si>
  <si>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</si>
  <si>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</si>
  <si>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</si>
  <si>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</si>
  <si>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</si>
  <si>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</si>
  <si>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</si>
  <si>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</si>
  <si>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</si>
  <si>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</si>
  <si>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</si>
  <si>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</si>
  <si>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</si>
  <si>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</si>
  <si>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</si>
  <si>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</si>
  <si>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</si>
  <si>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</si>
  <si>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</si>
  <si>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</si>
  <si>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</si>
  <si>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</si>
  <si>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</si>
  <si>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</si>
  <si>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</si>
  <si>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</si>
  <si>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</si>
  <si>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</si>
  <si>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</si>
  <si>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</si>
  <si>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</si>
  <si>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</si>
  <si>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</si>
  <si>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</si>
  <si>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</si>
  <si>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</si>
  <si>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</si>
  <si>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</si>
  <si>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</si>
  <si>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</si>
  <si>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</si>
  <si>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</si>
  <si>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</si>
  <si>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</si>
  <si>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</si>
  <si>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</si>
  <si>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</si>
  <si>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</si>
  <si>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</si>
  <si>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</si>
  <si>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</si>
  <si>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</si>
  <si>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</si>
  <si>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</si>
  <si>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</si>
  <si>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</si>
  <si>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</si>
  <si>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</si>
  <si>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</si>
  <si>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</si>
  <si>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</si>
  <si>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</si>
  <si>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</si>
  <si>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</si>
  <si>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</si>
  <si>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</si>
  <si>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</si>
  <si>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</si>
  <si>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</si>
  <si>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</si>
  <si>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</si>
  <si>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</si>
  <si>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</si>
  <si>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</si>
  <si>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</si>
  <si>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</si>
  <si>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</si>
  <si>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</si>
  <si>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</si>
  <si>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</si>
  <si>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</si>
  <si>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</si>
  <si>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</si>
  <si>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</si>
  <si>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</si>
  <si>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</si>
  <si>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</si>
  <si>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</si>
  <si>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</si>
  <si>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</si>
  <si>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</si>
  <si>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</si>
  <si>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</si>
  <si>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</si>
  <si>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</si>
  <si>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</si>
  <si>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</si>
  <si>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</si>
  <si>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</si>
  <si>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</si>
  <si>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</si>
  <si>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</si>
  <si>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</si>
  <si>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</si>
  <si>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</si>
  <si>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</si>
  <si>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</si>
  <si>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</si>
  <si>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</si>
  <si>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</si>
  <si>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</si>
  <si>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</si>
  <si>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</si>
  <si>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</si>
  <si>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</si>
  <si>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</si>
  <si>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</si>
  <si>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</si>
  <si>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</si>
  <si>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</si>
  <si>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</si>
  <si>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</si>
  <si>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</si>
  <si>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</si>
  <si>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</si>
  <si>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</si>
  <si>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</si>
  <si>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</si>
  <si>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</si>
  <si>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</si>
  <si>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</si>
  <si>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</si>
  <si>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</si>
  <si>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</si>
  <si>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</si>
  <si>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</si>
  <si>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</si>
  <si>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</si>
  <si>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</si>
  <si>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</si>
  <si>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</si>
  <si>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</si>
  <si>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</si>
  <si>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</si>
  <si>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</si>
  <si>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</si>
  <si>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</si>
  <si>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</si>
  <si>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</si>
  <si>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</si>
  <si>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</si>
  <si>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</si>
  <si>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</si>
  <si>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</si>
  <si>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</si>
  <si>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</si>
  <si>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</si>
  <si>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</si>
  <si>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</si>
  <si>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</si>
  <si>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</si>
  <si>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</si>
  <si>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</si>
  <si>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</si>
  <si>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</si>
  <si>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</si>
  <si>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</si>
  <si>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</si>
  <si>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</si>
  <si>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</si>
  <si>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</si>
  <si>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</si>
  <si>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</si>
  <si>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</si>
  <si>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</si>
  <si>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</si>
  <si>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</si>
  <si>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</si>
  <si>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</si>
  <si>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</si>
  <si>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</si>
  <si>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</si>
  <si>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</si>
  <si>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</si>
  <si>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</si>
  <si>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</si>
  <si>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</si>
  <si>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</si>
  <si>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</si>
  <si>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</si>
  <si>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</si>
  <si>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</si>
  <si>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</si>
  <si>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</si>
  <si>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</si>
  <si>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</si>
  <si>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</si>
  <si>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</si>
  <si>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</si>
  <si>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</si>
  <si>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</si>
  <si>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</si>
  <si>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</si>
  <si>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</si>
  <si>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</si>
  <si>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</si>
  <si>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</si>
  <si>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</si>
  <si>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</si>
  <si>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</si>
  <si>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</si>
  <si>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</si>
  <si>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</si>
  <si>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</si>
  <si>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</si>
  <si>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</si>
  <si>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</si>
  <si>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</si>
  <si>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</si>
  <si>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</si>
  <si>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</si>
  <si>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</si>
  <si>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</si>
  <si>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</si>
  <si>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</si>
  <si>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</si>
  <si>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</si>
  <si>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</si>
  <si>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</si>
  <si>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</si>
  <si>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</si>
  <si>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</si>
  <si>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</si>
  <si>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</si>
  <si>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</si>
  <si>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</si>
  <si>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</si>
  <si>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</si>
  <si>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</si>
  <si>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</si>
  <si>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</si>
  <si>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</si>
  <si>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</si>
  <si>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</si>
  <si>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</si>
  <si>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</si>
  <si>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</si>
  <si>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</si>
  <si>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</si>
  <si>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</si>
  <si>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</si>
  <si>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</si>
  <si>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</si>
  <si>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</si>
  <si>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</si>
  <si>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</si>
  <si>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</si>
  <si>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</si>
  <si>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</si>
  <si>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</si>
  <si>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</si>
  <si>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</si>
  <si>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</si>
  <si>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</si>
  <si>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</si>
  <si>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</si>
  <si>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</si>
  <si>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</si>
  <si>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</si>
  <si>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</si>
  <si>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</si>
  <si>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</si>
  <si>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</si>
  <si>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</si>
  <si>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</si>
  <si>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</si>
  <si>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</si>
  <si>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</si>
  <si>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</si>
  <si>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</si>
  <si>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</si>
  <si>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</si>
  <si>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</si>
  <si>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</si>
  <si>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</si>
  <si>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</si>
  <si>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</si>
  <si>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</si>
  <si>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</si>
  <si>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</si>
  <si>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</si>
  <si>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</si>
  <si>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</si>
  <si>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</si>
  <si>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</si>
  <si>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</si>
  <si>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</si>
  <si>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</si>
  <si>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</si>
  <si>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</si>
  <si>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</si>
  <si>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</si>
  <si>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</si>
  <si>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</si>
  <si>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</si>
  <si>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</si>
  <si>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</si>
  <si>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</si>
  <si>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</si>
  <si>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</si>
  <si>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</si>
  <si>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</si>
  <si>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</si>
  <si>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</si>
  <si>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</si>
  <si>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</si>
  <si>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</si>
  <si>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</si>
  <si>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</si>
  <si>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</si>
  <si>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</si>
  <si>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</si>
  <si>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</si>
  <si>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</si>
  <si>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</si>
  <si>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</si>
  <si>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</si>
  <si>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</si>
  <si>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</si>
  <si>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</si>
  <si>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</si>
  <si>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</si>
  <si>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</si>
  <si>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</si>
  <si>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</si>
  <si>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</si>
  <si>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</si>
  <si>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</si>
  <si>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</si>
  <si>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</si>
  <si>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</si>
  <si>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</si>
  <si>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</si>
  <si>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</si>
  <si>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</si>
  <si>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</si>
  <si>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</si>
  <si>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</si>
  <si>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</si>
  <si>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</si>
  <si>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</si>
  <si>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</si>
  <si>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</si>
  <si>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</si>
  <si>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</si>
  <si>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</si>
  <si>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</si>
  <si>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</si>
  <si>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</si>
  <si>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</si>
  <si>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</si>
  <si>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</si>
  <si>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</si>
  <si>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</si>
  <si>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</si>
  <si>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</si>
  <si>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</si>
  <si>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</si>
  <si>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</si>
  <si>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</si>
  <si>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</si>
  <si>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</si>
  <si>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</si>
  <si>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</si>
  <si>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</si>
  <si>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</si>
  <si>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</si>
  <si>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</si>
  <si>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</si>
  <si>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</si>
  <si>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</si>
  <si>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</si>
  <si>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</si>
  <si>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</si>
  <si>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</si>
  <si>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</si>
  <si>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</si>
  <si>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</si>
  <si>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</si>
  <si>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</si>
  <si>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</si>
  <si>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</si>
  <si>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</si>
  <si>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</si>
  <si>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</si>
  <si>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</si>
  <si>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</si>
  <si>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</si>
  <si>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</si>
  <si>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</si>
  <si>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</si>
  <si>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</si>
  <si>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</si>
  <si>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</si>
  <si>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</si>
  <si>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</si>
  <si>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</si>
  <si>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</si>
  <si>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</si>
  <si>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</si>
  <si>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</si>
  <si>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</si>
  <si>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</si>
  <si>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</si>
  <si>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</si>
  <si>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</si>
  <si>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</si>
  <si>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</si>
  <si>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</si>
  <si>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</si>
  <si>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</si>
  <si>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</si>
  <si>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</si>
  <si>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</si>
  <si>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</si>
  <si>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</si>
  <si>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</si>
  <si>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</si>
  <si>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</si>
  <si>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</si>
  <si>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</si>
  <si>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</si>
  <si>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</si>
  <si>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</si>
  <si>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</si>
  <si>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</si>
  <si>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</si>
  <si>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</si>
  <si>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</si>
  <si>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</si>
  <si>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</si>
  <si>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</si>
  <si>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</si>
  <si>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</si>
  <si>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</si>
  <si>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</si>
  <si>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</si>
  <si>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</si>
  <si>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</si>
  <si>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</si>
  <si>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</si>
  <si>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</si>
  <si>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</si>
  <si>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</si>
  <si>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</si>
  <si>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</si>
  <si>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</si>
  <si>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</si>
  <si>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</si>
  <si>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</si>
  <si>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</si>
  <si>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</si>
  <si>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</si>
  <si>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</si>
  <si>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</si>
  <si>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</si>
  <si>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</si>
  <si>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</si>
  <si>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</si>
  <si>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</si>
  <si>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</si>
  <si>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</si>
  <si>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</si>
  <si>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</si>
  <si>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</si>
  <si>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</si>
  <si>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</si>
  <si>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</si>
  <si>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</si>
  <si>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</si>
  <si>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</si>
  <si>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</si>
  <si>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</si>
  <si>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</si>
  <si>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</si>
  <si>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</si>
  <si>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</si>
  <si>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</si>
  <si>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</si>
  <si>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</si>
  <si>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</si>
  <si>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</si>
  <si>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</si>
  <si>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</si>
  <si>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</si>
  <si>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</si>
  <si>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</si>
  <si>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</si>
  <si>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</si>
  <si>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</si>
  <si>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</si>
  <si>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</si>
  <si>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</si>
  <si>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</si>
  <si>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</si>
  <si>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</si>
  <si>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</si>
  <si>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</si>
  <si>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</si>
  <si>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</si>
  <si>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</si>
  <si>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</si>
  <si>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</si>
  <si>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</si>
  <si>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</si>
  <si>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</si>
  <si>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</si>
  <si>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</si>
  <si>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</si>
  <si>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</si>
  <si>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</si>
  <si>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</si>
  <si>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</si>
  <si>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</si>
  <si>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</si>
  <si>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</si>
  <si>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</si>
  <si>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</si>
  <si>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</si>
  <si>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</si>
  <si>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</si>
  <si>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</si>
  <si>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</si>
  <si>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</si>
  <si>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</si>
  <si>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</si>
  <si>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</si>
  <si>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</si>
  <si>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</si>
  <si>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</si>
  <si>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</si>
  <si>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</si>
  <si>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</si>
  <si>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</si>
  <si>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</si>
  <si>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</si>
  <si>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</si>
  <si>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</si>
  <si>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</si>
  <si>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</si>
  <si>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</si>
  <si>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</si>
  <si>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</si>
  <si>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</si>
  <si>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</si>
  <si>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</si>
  <si>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</si>
  <si>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</si>
  <si>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</si>
  <si>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</si>
  <si>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</si>
  <si>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</si>
  <si>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</si>
  <si>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</si>
  <si>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</si>
  <si>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</si>
  <si>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</si>
  <si>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</si>
  <si>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</si>
  <si>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</si>
  <si>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</si>
  <si>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</si>
  <si>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</si>
  <si>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</si>
  <si>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</si>
  <si>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</si>
  <si>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</si>
  <si>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</si>
  <si>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</si>
  <si>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</si>
  <si>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</si>
  <si>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</si>
  <si>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</si>
  <si>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</si>
  <si>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</si>
  <si>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</si>
  <si>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</si>
  <si>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</si>
  <si>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</si>
  <si>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</si>
  <si>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</si>
  <si>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</si>
  <si>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</si>
  <si>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</si>
  <si>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</si>
  <si>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</si>
  <si>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</si>
  <si>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</si>
  <si>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</si>
  <si>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</si>
  <si>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</si>
  <si>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</si>
  <si>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</si>
  <si>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</si>
  <si>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</si>
  <si>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</si>
  <si>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</si>
  <si>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</si>
  <si>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</si>
  <si>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</si>
  <si>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</si>
  <si>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</si>
  <si>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</si>
  <si>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</si>
  <si>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</si>
  <si>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</si>
  <si>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</si>
  <si>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</si>
  <si>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</si>
  <si>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</si>
  <si>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</si>
  <si>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</si>
  <si>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</si>
  <si>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</si>
  <si>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</si>
  <si>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</si>
  <si>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</si>
  <si>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</si>
  <si>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</si>
  <si>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</si>
  <si>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</si>
  <si>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</si>
  <si>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</si>
  <si>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</si>
  <si>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</si>
  <si>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</si>
  <si>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</si>
  <si>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</si>
  <si>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</si>
  <si>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</si>
  <si>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</si>
  <si>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</si>
  <si>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</si>
  <si>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</si>
  <si>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</si>
  <si>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</si>
  <si>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</si>
  <si>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</si>
  <si>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</si>
  <si>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</si>
  <si>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</si>
  <si>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</si>
  <si>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</si>
  <si>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</si>
  <si>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</si>
  <si>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</si>
  <si>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</si>
  <si>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</si>
  <si>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</si>
  <si>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</si>
  <si>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</si>
  <si>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</si>
  <si>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</si>
  <si>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</si>
  <si>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</si>
  <si>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</si>
  <si>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</si>
  <si>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</si>
  <si>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</si>
  <si>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</si>
  <si>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</si>
  <si>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</si>
  <si>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</si>
  <si>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</si>
  <si>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</si>
  <si>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</si>
  <si>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</si>
  <si>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</si>
  <si>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</si>
  <si>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</si>
  <si>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</si>
  <si>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</si>
  <si>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</si>
  <si>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</si>
  <si>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</si>
  <si>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</si>
  <si>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</si>
  <si>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</si>
  <si>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</si>
  <si>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</si>
  <si>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</si>
  <si>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</si>
  <si>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</si>
  <si>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</si>
  <si>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</si>
  <si>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</si>
  <si>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</si>
  <si>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</si>
  <si>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</si>
  <si>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</si>
  <si>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</si>
  <si>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</si>
  <si>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</si>
  <si>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</si>
  <si>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</si>
  <si>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</si>
  <si>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</si>
  <si>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</si>
  <si>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</si>
  <si>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</si>
  <si>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</si>
  <si>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</si>
  <si>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</si>
  <si>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</si>
  <si>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</si>
  <si>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</si>
  <si>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</si>
  <si>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</si>
  <si>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</si>
  <si>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</si>
  <si>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</si>
  <si>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</si>
  <si>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</si>
  <si>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</si>
  <si>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</si>
  <si>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</si>
  <si>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</si>
  <si>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</si>
  <si>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</si>
  <si>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</si>
  <si>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</si>
  <si>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</si>
  <si>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</si>
  <si>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</si>
  <si>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</si>
  <si>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</si>
  <si>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</si>
  <si>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</si>
  <si>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</si>
  <si>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</si>
  <si>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</si>
  <si>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</si>
  <si>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</si>
  <si>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</si>
  <si>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</si>
  <si>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</si>
  <si>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</si>
  <si>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</si>
  <si>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</si>
  <si>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</si>
  <si>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</si>
  <si>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</si>
  <si>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</si>
  <si>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</si>
  <si>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</si>
  <si>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</si>
  <si>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</si>
  <si>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</si>
  <si>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</si>
  <si>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</si>
  <si>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</si>
  <si>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</si>
  <si>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</si>
  <si>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</si>
  <si>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</si>
  <si>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</si>
  <si>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</si>
  <si>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</si>
  <si>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</si>
  <si>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</si>
  <si>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</si>
  <si>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</si>
  <si>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</si>
  <si>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</si>
  <si>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</si>
  <si>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</si>
  <si>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</si>
  <si>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</si>
  <si>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</si>
  <si>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</si>
  <si>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</si>
  <si>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</si>
  <si>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</si>
  <si>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</si>
  <si>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</si>
  <si>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</si>
  <si>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</si>
  <si>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</si>
  <si>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</si>
  <si>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</si>
  <si>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</si>
  <si>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</si>
  <si>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</si>
  <si>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</si>
  <si>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</si>
  <si>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</si>
  <si>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</si>
  <si>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</si>
  <si>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</si>
  <si>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</si>
  <si>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</si>
  <si>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</si>
  <si>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</si>
  <si>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</si>
  <si>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</si>
  <si>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</si>
  <si>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</si>
  <si>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</si>
  <si>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</si>
  <si>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</si>
  <si>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</si>
  <si>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</si>
  <si>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</si>
  <si>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</si>
  <si>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</si>
  <si>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</si>
  <si>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</si>
  <si>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</si>
  <si>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</si>
  <si>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</si>
  <si>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</si>
  <si>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</si>
  <si>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</si>
  <si>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</si>
  <si>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</si>
  <si>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</si>
  <si>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</si>
  <si>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</si>
  <si>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</si>
  <si>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</si>
  <si>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</si>
  <si>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</si>
  <si>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</si>
  <si>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</si>
  <si>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</si>
  <si>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</si>
  <si>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</si>
  <si>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</si>
  <si>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</si>
  <si>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</si>
  <si>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</si>
  <si>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</si>
  <si>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</si>
  <si>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</si>
  <si>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</si>
  <si>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</si>
  <si>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</si>
  <si>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</si>
  <si>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</si>
  <si>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</si>
  <si>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</si>
  <si>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</si>
  <si>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</si>
  <si>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</si>
  <si>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</si>
  <si>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</si>
  <si>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</si>
  <si>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</si>
  <si>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</si>
  <si>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</si>
  <si>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</si>
  <si>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</si>
  <si>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</si>
  <si>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</si>
  <si>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</si>
  <si>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</si>
  <si>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</si>
  <si>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</si>
  <si>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</si>
  <si>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</si>
  <si>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</si>
  <si>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</si>
  <si>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</si>
  <si>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</si>
  <si>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</si>
  <si>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</si>
  <si>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</si>
  <si>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</si>
  <si>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</si>
  <si>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</si>
  <si>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</si>
  <si>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</si>
  <si>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</si>
  <si>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</si>
  <si>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</si>
  <si>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</si>
  <si>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</si>
  <si>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</si>
  <si>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</si>
  <si>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</si>
  <si>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</si>
  <si>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</si>
  <si>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</si>
  <si>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</si>
  <si>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</si>
  <si>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</si>
  <si>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</si>
  <si>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</si>
  <si>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</si>
  <si>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</si>
  <si>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</si>
  <si>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</si>
  <si>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</si>
  <si>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</si>
  <si>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</si>
  <si>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</si>
  <si>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</si>
  <si>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</si>
  <si>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</si>
  <si>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</si>
  <si>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</si>
  <si>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</si>
  <si>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</si>
  <si>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</si>
  <si>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</si>
  <si>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</si>
  <si>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</si>
  <si>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</si>
  <si>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</si>
  <si>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</si>
  <si>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</si>
  <si>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</si>
  <si>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</si>
  <si>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</si>
  <si>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</si>
  <si>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</si>
  <si>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</si>
  <si>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</si>
  <si>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</si>
  <si>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</si>
  <si>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</si>
  <si>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</si>
  <si>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</si>
  <si>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</si>
  <si>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</si>
  <si>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</si>
  <si>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</si>
  <si>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</si>
  <si>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</si>
  <si>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</si>
  <si>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</si>
  <si>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</si>
  <si>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</si>
  <si>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</si>
  <si>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</si>
  <si>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</si>
  <si>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</si>
  <si>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</si>
  <si>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</si>
  <si>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</si>
  <si>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</si>
  <si>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</si>
  <si>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</si>
  <si>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</si>
  <si>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</si>
  <si>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</si>
  <si>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</si>
  <si>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</si>
  <si>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</si>
  <si>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</si>
  <si>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</si>
  <si>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</si>
  <si>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</si>
  <si>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</si>
  <si>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</si>
  <si>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</si>
  <si>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</si>
  <si>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</si>
  <si>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</si>
  <si>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</si>
  <si>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</si>
  <si>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</si>
  <si>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</si>
  <si>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</si>
  <si>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</si>
  <si>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</si>
  <si>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</si>
  <si>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</si>
  <si>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</si>
  <si>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</si>
  <si>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</si>
  <si>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</si>
  <si>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</si>
  <si>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</si>
  <si>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</si>
  <si>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</si>
  <si>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</si>
  <si>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</si>
  <si>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</si>
  <si>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</si>
  <si>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</si>
  <si>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</si>
  <si>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</si>
  <si>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</si>
  <si>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</si>
  <si>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</si>
  <si>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</si>
  <si>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</si>
  <si>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</si>
  <si>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</si>
  <si>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</si>
  <si>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</si>
  <si>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</si>
  <si>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</si>
  <si>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</si>
  <si>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</si>
  <si>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</si>
  <si>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</si>
  <si>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</si>
  <si>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</si>
  <si>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</si>
  <si>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</si>
  <si>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</si>
  <si>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</si>
  <si>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</si>
  <si>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</si>
  <si>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</si>
  <si>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</si>
  <si>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</si>
  <si>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</si>
  <si>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</si>
  <si>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</si>
  <si>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</si>
  <si>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</si>
  <si>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</si>
  <si>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</si>
  <si>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</si>
  <si>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</si>
  <si>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</si>
  <si>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</si>
  <si>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</si>
  <si>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</si>
  <si>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</si>
  <si>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</si>
  <si>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</si>
  <si>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</si>
  <si>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</si>
  <si>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</si>
  <si>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</si>
  <si>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</si>
  <si>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</si>
  <si>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</si>
  <si>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</si>
  <si>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</si>
  <si>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</si>
  <si>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</si>
  <si>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</si>
  <si>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</si>
  <si>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</si>
  <si>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</si>
  <si>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</si>
  <si>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</si>
  <si>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</si>
  <si>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</si>
  <si>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</si>
  <si>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</si>
  <si>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</si>
  <si>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</si>
  <si>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</si>
  <si>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</si>
  <si>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</si>
  <si>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</si>
  <si>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</si>
  <si>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</si>
  <si>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</si>
  <si>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</si>
  <si>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</si>
  <si>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</si>
  <si>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</si>
  <si>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</si>
  <si>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</si>
  <si>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</si>
  <si>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</si>
  <si>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</si>
  <si>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</si>
  <si>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</si>
  <si>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</si>
  <si>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</si>
  <si>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</si>
  <si>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</si>
  <si>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</si>
  <si>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</si>
  <si>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</si>
  <si>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</si>
  <si>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</si>
  <si>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</si>
  <si>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</si>
  <si>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</si>
  <si>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</si>
  <si>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</si>
  <si>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</si>
  <si>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</si>
  <si>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</si>
  <si>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</si>
  <si>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</si>
  <si>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</si>
  <si>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</si>
  <si>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</si>
  <si>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</si>
  <si>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</si>
  <si>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</si>
  <si>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</si>
  <si>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</si>
  <si>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</si>
  <si>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</si>
  <si>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</si>
  <si>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</si>
  <si>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</si>
  <si>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</si>
  <si>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</si>
  <si>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</si>
  <si>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</si>
  <si>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</si>
  <si>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</si>
  <si>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</si>
  <si>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</si>
  <si>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</si>
  <si>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</si>
  <si>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</si>
  <si>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</si>
  <si>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</si>
  <si>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</si>
  <si>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</si>
  <si>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</si>
  <si>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</si>
  <si>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</si>
  <si>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</si>
  <si>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</si>
  <si>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</si>
  <si>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</si>
  <si>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</si>
  <si>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</si>
  <si>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</si>
  <si>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</si>
  <si>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</si>
  <si>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</si>
  <si>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</si>
  <si>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</si>
  <si>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</si>
  <si>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</si>
  <si>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</si>
  <si>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</si>
  <si>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</si>
  <si>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</si>
  <si>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</si>
  <si>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</si>
  <si>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</si>
  <si>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</si>
  <si>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</si>
  <si>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</si>
  <si>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</si>
  <si>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</si>
  <si>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</si>
  <si>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</si>
  <si>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</si>
  <si>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</si>
  <si>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</si>
  <si>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</si>
  <si>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</si>
  <si>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</si>
  <si>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</si>
  <si>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</si>
  <si>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</si>
  <si>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</si>
  <si>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</si>
  <si>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</si>
  <si>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</si>
  <si>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</si>
  <si>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</si>
  <si>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</si>
  <si>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</si>
  <si>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</si>
  <si>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</si>
  <si>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</si>
  <si>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</si>
  <si>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</si>
  <si>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</si>
  <si>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</si>
  <si>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</si>
  <si>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</si>
  <si>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</si>
  <si>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</si>
  <si>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</si>
  <si>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</si>
  <si>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</si>
  <si>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</si>
  <si>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</si>
  <si>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</si>
  <si>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</si>
  <si>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</si>
  <si>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</si>
  <si>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</si>
  <si>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</si>
  <si>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</si>
  <si>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</si>
  <si>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</si>
  <si>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</si>
  <si>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</si>
  <si>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</si>
  <si>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</si>
  <si>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</si>
  <si>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</si>
  <si>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</si>
  <si>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</si>
  <si>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</si>
  <si>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</si>
  <si>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</si>
  <si>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</si>
  <si>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</si>
  <si>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</si>
  <si>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</si>
  <si>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</si>
  <si>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</si>
  <si>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</si>
  <si>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</si>
  <si>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</si>
  <si>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</si>
  <si>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</si>
  <si>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</si>
  <si>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</si>
  <si>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</si>
  <si>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</si>
  <si>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</si>
  <si>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</si>
  <si>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</si>
  <si>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</si>
  <si>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</si>
  <si>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</si>
  <si>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</si>
  <si>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</si>
  <si>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</si>
  <si>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</si>
  <si>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</si>
  <si>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</si>
  <si>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</si>
  <si>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</si>
  <si>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</si>
  <si>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</si>
  <si>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</si>
  <si>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</si>
  <si>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</si>
  <si>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</si>
  <si>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</si>
  <si>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</si>
  <si>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</si>
  <si>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</si>
  <si>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</si>
  <si>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</si>
  <si>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</si>
  <si>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</si>
  <si>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</si>
  <si>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</si>
  <si>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</si>
  <si>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</si>
  <si>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</si>
  <si>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</si>
  <si>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</si>
  <si>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</si>
  <si>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</si>
  <si>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</si>
  <si>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</si>
  <si>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</si>
  <si>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</si>
  <si>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</si>
  <si>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</si>
  <si>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</si>
  <si>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</si>
  <si>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</si>
  <si>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</si>
  <si>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</si>
  <si>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</si>
  <si>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</si>
  <si>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</si>
  <si>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</si>
  <si>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</si>
  <si>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</si>
  <si>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</si>
  <si>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</si>
  <si>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</si>
  <si>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</si>
  <si>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</si>
  <si>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</si>
  <si>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</si>
  <si>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</si>
  <si>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</si>
  <si>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</si>
  <si>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</si>
  <si>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</si>
  <si>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</si>
  <si>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</si>
  <si>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</si>
  <si>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</si>
  <si>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</si>
  <si>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</si>
  <si>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</si>
  <si>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</si>
  <si>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</si>
  <si>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</si>
  <si>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</si>
  <si>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</si>
  <si>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</si>
  <si>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</si>
  <si>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</si>
  <si>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</si>
  <si>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</si>
  <si>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</si>
  <si>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</si>
  <si>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</si>
  <si>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</si>
  <si>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</si>
  <si>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</si>
  <si>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</si>
  <si>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</si>
  <si>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</si>
  <si>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</si>
  <si>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</si>
  <si>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</si>
  <si>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</si>
  <si>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</si>
  <si>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</si>
  <si>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</si>
  <si>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</si>
  <si>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</si>
  <si>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</si>
  <si>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</si>
  <si>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</si>
  <si>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</si>
  <si>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</si>
  <si>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</si>
  <si>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</si>
  <si>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</si>
  <si>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</si>
  <si>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</si>
  <si>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</si>
  <si>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</si>
  <si>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</si>
  <si>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</si>
  <si>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</si>
  <si>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</si>
  <si>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</si>
  <si>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</si>
  <si>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</si>
  <si>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</si>
  <si>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</si>
  <si>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</si>
  <si>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</si>
  <si>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</si>
  <si>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</si>
  <si>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</si>
  <si>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</si>
  <si>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</si>
  <si>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</si>
  <si>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</si>
  <si>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</si>
  <si>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</si>
  <si>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</si>
  <si>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</si>
  <si>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</si>
  <si>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</si>
  <si>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</si>
  <si>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</si>
  <si>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</si>
  <si>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</si>
  <si>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</si>
  <si>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</si>
  <si>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</si>
  <si>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</si>
  <si>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</si>
  <si>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</si>
  <si>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</si>
  <si>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</si>
  <si>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</si>
  <si>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</si>
  <si>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</si>
  <si>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</si>
  <si>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</si>
  <si>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</si>
  <si>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</si>
  <si>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</si>
  <si>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</si>
  <si>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</si>
  <si>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</si>
  <si>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</si>
  <si>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</si>
  <si>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</si>
  <si>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</si>
  <si>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</si>
  <si>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</si>
  <si>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</si>
  <si>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</si>
  <si>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</si>
  <si>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</si>
  <si>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</si>
  <si>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</si>
  <si>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</si>
  <si>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</si>
  <si>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</si>
  <si>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</si>
  <si>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</si>
  <si>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</si>
  <si>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</si>
  <si>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</si>
  <si>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</si>
  <si>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</si>
  <si>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</si>
  <si>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</si>
  <si>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</si>
  <si>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</si>
  <si>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</si>
  <si>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</si>
  <si>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</si>
  <si>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</si>
  <si>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</si>
  <si>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</si>
  <si>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</si>
  <si>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</si>
  <si>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</si>
  <si>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</si>
  <si>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</si>
  <si>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</si>
  <si>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</si>
  <si>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</si>
  <si>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</si>
  <si>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</si>
  <si>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</si>
  <si>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</si>
  <si>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</si>
  <si>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</si>
  <si>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</si>
  <si>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</si>
  <si>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</si>
  <si>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</si>
  <si>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</si>
  <si>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</si>
  <si>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</si>
  <si>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</si>
  <si>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</si>
  <si>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</si>
  <si>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</si>
  <si>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</si>
  <si>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</si>
  <si>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</si>
  <si>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</si>
  <si>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</si>
  <si>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</si>
  <si>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</si>
  <si>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</si>
  <si>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</si>
  <si>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</si>
  <si>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</si>
  <si>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</si>
  <si>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</si>
  <si>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</si>
  <si>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</si>
  <si>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</si>
  <si>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</si>
  <si>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</si>
  <si>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</si>
  <si>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</si>
  <si>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</si>
  <si>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</si>
  <si>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</si>
  <si>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</si>
  <si>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</si>
  <si>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</si>
  <si>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</si>
  <si>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</si>
  <si>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</si>
  <si>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</si>
  <si>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</si>
  <si>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</si>
  <si>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</si>
  <si>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</si>
  <si>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</si>
  <si>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</si>
  <si>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</si>
  <si>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</si>
  <si>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</si>
  <si>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</si>
  <si>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</si>
  <si>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</si>
  <si>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</si>
  <si>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</si>
  <si>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</si>
  <si>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</si>
  <si>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</si>
  <si>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</si>
  <si>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</si>
  <si>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</si>
  <si>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</si>
  <si>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</si>
  <si>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</si>
  <si>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</si>
  <si>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</si>
  <si>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</si>
  <si>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</si>
  <si>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</si>
  <si>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</si>
  <si>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</si>
  <si>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</si>
  <si>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</si>
  <si>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</si>
  <si>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</si>
  <si>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</si>
  <si>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</si>
  <si>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</si>
  <si>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</si>
  <si>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</si>
  <si>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</si>
  <si>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</si>
  <si>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</si>
  <si>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</si>
  <si>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</si>
  <si>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</si>
  <si>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</si>
  <si>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</si>
  <si>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</si>
  <si>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</si>
  <si>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</si>
  <si>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</si>
  <si>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</si>
  <si>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</si>
  <si>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</si>
  <si>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</si>
  <si>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</si>
  <si>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</si>
  <si>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</si>
  <si>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</si>
  <si>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</si>
  <si>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</si>
  <si>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</si>
  <si>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</si>
  <si>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</si>
  <si>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</si>
  <si>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</si>
  <si>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</si>
  <si>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</si>
  <si>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</si>
  <si>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</si>
  <si>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</si>
  <si>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</si>
  <si>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</si>
  <si>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</si>
  <si>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</si>
  <si>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</si>
  <si>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</si>
  <si>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</si>
  <si>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</si>
  <si>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</si>
  <si>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</si>
  <si>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</si>
  <si>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</si>
  <si>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</si>
  <si>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</si>
  <si>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</si>
  <si>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</si>
  <si>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</si>
  <si>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</si>
  <si>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</si>
  <si>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</si>
  <si>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</si>
  <si>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</si>
  <si>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</si>
  <si>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</si>
  <si>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</si>
  <si>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</si>
  <si>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</si>
  <si>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</si>
  <si>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</si>
  <si>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</si>
  <si>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</si>
  <si>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</si>
  <si>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</si>
  <si>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</si>
  <si>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</si>
  <si>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</si>
  <si>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</si>
  <si>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</si>
  <si>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</si>
  <si>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</si>
  <si>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</si>
  <si>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</si>
  <si>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</si>
  <si>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</si>
  <si>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</si>
  <si>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</si>
  <si>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</si>
  <si>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</si>
  <si>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</si>
  <si>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</si>
  <si>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</si>
  <si>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</si>
  <si>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</si>
  <si>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</si>
  <si>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</si>
  <si>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</si>
  <si>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</si>
  <si>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</si>
  <si>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</si>
  <si>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</si>
  <si>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</si>
  <si>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</si>
  <si>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</si>
  <si>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</si>
  <si>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</si>
  <si>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</si>
  <si>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</si>
  <si>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</si>
  <si>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</si>
  <si>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</si>
  <si>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</si>
  <si>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</si>
  <si>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</si>
  <si>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</si>
  <si>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</si>
  <si>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</si>
  <si>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</si>
  <si>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</si>
  <si>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</si>
  <si>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</si>
  <si>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</si>
  <si>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</si>
  <si>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</si>
  <si>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</si>
  <si>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</si>
  <si>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</si>
  <si>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</si>
  <si>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</si>
  <si>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</si>
  <si>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</si>
  <si>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</si>
  <si>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</si>
  <si>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</si>
  <si>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</si>
  <si>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</si>
  <si>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</si>
  <si>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</si>
  <si>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</si>
  <si>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</si>
  <si>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</si>
  <si>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</si>
  <si>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</si>
  <si>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</si>
  <si>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</si>
  <si>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</si>
  <si>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</si>
  <si>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</si>
  <si>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</si>
  <si>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</si>
  <si>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</si>
  <si>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</si>
  <si>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</si>
  <si>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</si>
  <si>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</si>
  <si>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</si>
  <si>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</si>
  <si>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</si>
  <si>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</si>
  <si>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</si>
  <si>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</si>
  <si>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</si>
  <si>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</si>
  <si>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</si>
  <si>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</si>
  <si>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</si>
  <si>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</si>
  <si>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</si>
  <si>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</si>
  <si>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</si>
  <si>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</si>
  <si>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</si>
  <si>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</si>
  <si>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</si>
  <si>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</si>
  <si>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</si>
  <si>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</si>
  <si>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</si>
  <si>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</si>
  <si>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</si>
  <si>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</si>
  <si>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</si>
  <si>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</si>
  <si>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</si>
  <si>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</si>
  <si>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</si>
  <si>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</si>
  <si>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</si>
  <si>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</si>
  <si>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</si>
  <si>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</si>
  <si>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</si>
  <si>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</si>
  <si>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</si>
  <si>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</si>
  <si>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</si>
  <si>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</si>
  <si>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</si>
  <si>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</si>
  <si>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</si>
  <si>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</si>
  <si>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</si>
  <si>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</si>
  <si>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</si>
  <si>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</si>
  <si>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</si>
  <si>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</si>
  <si>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</si>
  <si>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</si>
  <si>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</si>
  <si>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</si>
  <si>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</si>
  <si>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</si>
  <si>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</si>
  <si>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</si>
  <si>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</si>
  <si>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</si>
  <si>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</si>
  <si>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</si>
  <si>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</si>
  <si>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</si>
  <si>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</si>
  <si>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</si>
  <si>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</si>
  <si>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</si>
  <si>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</si>
  <si>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</si>
  <si>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</si>
  <si>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</si>
  <si>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</si>
  <si>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</si>
  <si>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</si>
  <si>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</si>
  <si>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</si>
  <si>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</si>
  <si>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</si>
  <si>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</si>
  <si>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</si>
  <si>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</si>
  <si>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</si>
  <si>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</si>
  <si>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</si>
  <si>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</si>
  <si>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</si>
  <si>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</si>
  <si>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</si>
  <si>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</si>
  <si>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</si>
  <si>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</si>
  <si>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</si>
  <si>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</si>
  <si>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</si>
  <si>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</si>
  <si>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</si>
  <si>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</si>
  <si>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</si>
  <si>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</si>
  <si>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</si>
  <si>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</si>
  <si>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</si>
  <si>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</si>
  <si>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</si>
  <si>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</si>
  <si>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</si>
  <si>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</si>
  <si>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</si>
  <si>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</si>
  <si>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</si>
  <si>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</si>
  <si>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</si>
  <si>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</si>
  <si>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</si>
  <si>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</si>
  <si>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</si>
  <si>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</si>
  <si>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</si>
  <si>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</si>
  <si>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</si>
  <si>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</si>
  <si>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</si>
  <si>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</si>
  <si>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</si>
  <si>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</si>
  <si>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</si>
  <si>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</si>
  <si>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</si>
  <si>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</si>
  <si>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</si>
  <si>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</si>
  <si>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</si>
  <si>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</si>
  <si>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</si>
  <si>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</si>
  <si>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</si>
  <si>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</si>
  <si>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</si>
  <si>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</si>
  <si>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</si>
  <si>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</si>
  <si>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</si>
  <si>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</si>
  <si>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</si>
  <si>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</si>
  <si>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</si>
  <si>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</si>
  <si>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</si>
  <si>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</si>
  <si>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</si>
  <si>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</si>
  <si>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</si>
  <si>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</si>
  <si>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</si>
  <si>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</si>
  <si>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</si>
  <si>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</si>
  <si>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</si>
  <si>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</si>
  <si>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</si>
  <si>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</si>
  <si>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</si>
  <si>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</si>
  <si>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</si>
  <si>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</si>
  <si>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</si>
  <si>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</si>
  <si>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</si>
  <si>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</si>
  <si>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</si>
  <si>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</si>
  <si>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</si>
  <si>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</si>
  <si>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</si>
  <si>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</si>
  <si>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</si>
  <si>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</si>
  <si>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</si>
  <si>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</si>
  <si>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</si>
  <si>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</si>
  <si>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</si>
  <si>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</si>
  <si>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</si>
  <si>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</si>
  <si>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</si>
  <si>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</si>
  <si>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</si>
  <si>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</si>
  <si>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</si>
  <si>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</si>
  <si>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</si>
  <si>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</si>
  <si>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</si>
  <si>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</si>
  <si>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</si>
  <si>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</si>
  <si>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</si>
  <si>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</si>
  <si>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</si>
  <si>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</si>
  <si>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</si>
  <si>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</si>
  <si>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</si>
  <si>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</si>
  <si>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</si>
  <si>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</si>
  <si>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</si>
  <si>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</si>
  <si>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</si>
  <si>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</si>
  <si>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</si>
  <si>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</si>
  <si>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</si>
  <si>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</si>
  <si>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</si>
  <si>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</si>
  <si>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</si>
  <si>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</si>
  <si>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</si>
  <si>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</si>
  <si>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</si>
  <si>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</si>
  <si>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</si>
  <si>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</si>
  <si>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</si>
  <si>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</si>
  <si>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</si>
  <si>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</si>
  <si>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</si>
  <si>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</si>
  <si>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</si>
  <si>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</si>
  <si>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</si>
  <si>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</si>
  <si>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</si>
  <si>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</si>
  <si>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</si>
  <si>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</si>
  <si>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</si>
  <si>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</si>
  <si>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</si>
  <si>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</si>
  <si>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</si>
  <si>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</si>
  <si>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</si>
  <si>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</si>
  <si>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</si>
  <si>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</si>
  <si>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</si>
  <si>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</si>
  <si>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</si>
  <si>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</si>
  <si>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</si>
  <si>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</si>
  <si>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</si>
  <si>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</si>
  <si>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</si>
  <si>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</si>
  <si>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</si>
  <si>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</si>
  <si>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</si>
  <si>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</si>
  <si>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</si>
  <si>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</si>
  <si>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</si>
  <si>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</si>
  <si>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</si>
  <si>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</si>
  <si>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</si>
  <si>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</si>
  <si>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</si>
  <si>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</si>
  <si>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</si>
  <si>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</si>
  <si>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</si>
  <si>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</si>
  <si>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</si>
  <si>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</si>
  <si>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</si>
  <si>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</si>
  <si>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</si>
  <si>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</si>
  <si>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</si>
  <si>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</si>
  <si>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</si>
  <si>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</si>
  <si>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</si>
  <si>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</si>
  <si>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</si>
  <si>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</si>
  <si>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</si>
  <si>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</si>
  <si>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</si>
  <si>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</si>
  <si>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</si>
  <si>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</si>
  <si>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</si>
  <si>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</si>
  <si>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</si>
  <si>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</si>
  <si>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</si>
  <si>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</si>
  <si>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</si>
  <si>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</si>
  <si>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</si>
  <si>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</si>
  <si>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</si>
  <si>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</si>
  <si>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</si>
  <si>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</si>
  <si>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</si>
  <si>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</si>
  <si>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</si>
  <si>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</si>
  <si>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</si>
  <si>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</si>
  <si>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</si>
  <si>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</si>
  <si>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</si>
  <si>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</si>
  <si>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</si>
  <si>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</si>
  <si>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</si>
  <si>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</si>
  <si>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</si>
  <si>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</si>
  <si>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</si>
  <si>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</si>
  <si>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</si>
  <si>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</si>
  <si>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</si>
  <si>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</si>
  <si>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</si>
  <si>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</si>
  <si>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</si>
  <si>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</si>
  <si>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</si>
  <si>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</si>
  <si>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</si>
  <si>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</si>
  <si>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</si>
  <si>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</si>
  <si>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</si>
  <si>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</si>
  <si>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</si>
  <si>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</si>
  <si>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</si>
  <si>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</si>
  <si>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</si>
  <si>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</si>
  <si>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</si>
  <si>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</si>
  <si>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</si>
  <si>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</si>
  <si>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</si>
  <si>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</si>
  <si>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</si>
  <si>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</si>
  <si>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</si>
  <si>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</si>
  <si>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</si>
  <si>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</si>
  <si>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</si>
  <si>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</si>
  <si>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</si>
  <si>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</si>
  <si>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</si>
  <si>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</si>
  <si>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</si>
  <si>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</si>
  <si>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</si>
  <si>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</si>
  <si>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</si>
  <si>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</si>
  <si>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</si>
  <si>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</si>
  <si>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</si>
  <si>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</si>
  <si>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</si>
  <si>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</si>
  <si>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</si>
  <si>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</si>
  <si>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</si>
  <si>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</si>
  <si>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</si>
  <si>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</si>
  <si>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</si>
  <si>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</si>
  <si>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</si>
  <si>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</si>
  <si>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</si>
  <si>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</si>
  <si>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</si>
  <si>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</si>
  <si>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</si>
  <si>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</si>
  <si>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</si>
  <si>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</si>
  <si>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</si>
  <si>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</si>
  <si>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</si>
  <si>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</si>
  <si>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</si>
  <si>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</si>
  <si>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</si>
  <si>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</si>
  <si>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</si>
  <si>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</si>
  <si>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</si>
  <si>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</si>
  <si>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</si>
  <si>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</si>
  <si>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</si>
  <si>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</si>
  <si>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</si>
  <si>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</si>
  <si>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</si>
  <si>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</si>
  <si>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</si>
  <si>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</si>
  <si>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</si>
  <si>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</si>
  <si>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</si>
  <si>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</si>
  <si>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</si>
  <si>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</si>
  <si>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</si>
  <si>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</si>
  <si>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</si>
  <si>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</si>
  <si>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</si>
  <si>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</si>
  <si>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</si>
  <si>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</si>
  <si>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</si>
  <si>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</si>
  <si>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</si>
  <si>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</si>
  <si>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</si>
  <si>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</si>
  <si>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</si>
  <si>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</si>
  <si>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</si>
  <si>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</si>
  <si>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</si>
  <si>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</si>
  <si>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</si>
  <si>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</si>
  <si>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</si>
  <si>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</si>
  <si>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</si>
  <si>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</si>
  <si>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</si>
  <si>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</si>
  <si>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</si>
  <si>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</si>
  <si>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</si>
  <si>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</si>
  <si>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</si>
  <si>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</si>
  <si>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</si>
  <si>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</si>
  <si>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</si>
  <si>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</si>
  <si>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</si>
  <si>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</si>
  <si>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</si>
  <si>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</si>
  <si>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</si>
  <si>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</si>
  <si>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</si>
  <si>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</si>
  <si>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</si>
  <si>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</si>
  <si>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</si>
  <si>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</si>
  <si>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</si>
  <si>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</si>
  <si>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</si>
  <si>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</si>
  <si>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</si>
  <si>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</si>
  <si>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</si>
  <si>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</si>
  <si>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</si>
  <si>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</si>
  <si>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</si>
  <si>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</si>
  <si>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</si>
  <si>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</si>
  <si>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</si>
  <si>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</si>
  <si>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</si>
  <si>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</si>
  <si>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</si>
  <si>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</si>
  <si>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</si>
  <si>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</si>
  <si>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</si>
  <si>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</si>
  <si>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</si>
  <si>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</si>
  <si>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</si>
  <si>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</si>
  <si>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</si>
  <si>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</si>
  <si>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</si>
  <si>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</si>
  <si>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</si>
  <si>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</si>
  <si>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</si>
  <si>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</si>
  <si>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</si>
  <si>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</si>
  <si>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</si>
  <si>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</si>
  <si>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</si>
  <si>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</si>
  <si>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</si>
  <si>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</si>
  <si>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</si>
  <si>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</si>
  <si>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</si>
  <si>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</si>
  <si>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</si>
  <si>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</si>
  <si>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</si>
  <si>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</si>
  <si>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</si>
  <si>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</si>
  <si>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</si>
  <si>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</si>
  <si>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</si>
  <si>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</si>
  <si>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</si>
  <si>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</si>
  <si>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</si>
  <si>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</si>
  <si>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</si>
  <si>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</si>
  <si>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</si>
  <si>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</si>
  <si>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</si>
  <si>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</si>
  <si>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</si>
  <si>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</si>
  <si>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</si>
  <si>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</si>
  <si>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</si>
  <si>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</si>
  <si>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</si>
  <si>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</si>
  <si>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</si>
  <si>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</si>
  <si>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</si>
  <si>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</si>
  <si>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</si>
  <si>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</si>
  <si>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</si>
  <si>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</si>
  <si>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</si>
  <si>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</si>
  <si>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</si>
  <si>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</si>
  <si>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</si>
  <si>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</si>
  <si>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</si>
  <si>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</si>
  <si>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</si>
  <si>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</si>
  <si>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</si>
  <si>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</si>
  <si>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</si>
  <si>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</si>
  <si>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</si>
  <si>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</si>
  <si>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</si>
  <si>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</si>
  <si>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</si>
  <si>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</si>
  <si>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</si>
  <si>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</si>
  <si>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</si>
  <si>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</si>
  <si>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</si>
  <si>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</si>
  <si>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</si>
  <si>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</si>
  <si>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</si>
  <si>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</si>
  <si>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</si>
  <si>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</si>
  <si>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</si>
  <si>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</si>
  <si>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</si>
  <si>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</si>
  <si>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</si>
  <si>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</si>
  <si>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</si>
  <si>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</si>
  <si>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</si>
  <si>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</si>
  <si>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</si>
  <si>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</si>
  <si>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</si>
  <si>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</si>
  <si>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</si>
  <si>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</si>
  <si>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</si>
  <si>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</si>
  <si>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</si>
  <si>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</si>
  <si>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</si>
  <si>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</si>
  <si>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</si>
  <si>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</si>
  <si>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</si>
  <si>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</si>
  <si>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</si>
  <si>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</si>
  <si>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</si>
  <si>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</si>
  <si>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</si>
  <si>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</si>
  <si>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</si>
  <si>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</si>
  <si>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</si>
  <si>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</si>
  <si>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</si>
  <si>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</si>
  <si>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</si>
  <si>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</si>
  <si>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</si>
  <si>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</si>
  <si>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</si>
  <si>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</si>
  <si>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</si>
  <si>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</si>
  <si>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</si>
  <si>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</si>
  <si>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</si>
  <si>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</si>
  <si>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</si>
  <si>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</si>
  <si>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</si>
  <si>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</si>
  <si>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</si>
  <si>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</si>
  <si>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</si>
  <si>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</si>
  <si>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</si>
  <si>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</si>
  <si>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</si>
  <si>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</si>
  <si>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</si>
  <si>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</si>
  <si>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</si>
  <si>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</si>
  <si>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</si>
  <si>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</si>
  <si>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</si>
  <si>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</si>
  <si>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</si>
  <si>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</si>
  <si>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</si>
  <si>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</si>
  <si>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</si>
  <si>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</si>
  <si>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</si>
  <si>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</si>
  <si>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</si>
  <si>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</si>
  <si>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</si>
  <si>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</si>
  <si>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</si>
  <si>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</si>
  <si>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</si>
  <si>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</si>
  <si>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</si>
  <si>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</si>
  <si>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</si>
  <si>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</si>
  <si>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</si>
  <si>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</si>
  <si>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</si>
  <si>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</si>
  <si>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</si>
  <si>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</si>
  <si>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</si>
  <si>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</si>
  <si>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</si>
  <si>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</si>
  <si>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</si>
  <si>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</si>
  <si>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</si>
  <si>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</si>
  <si>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</si>
  <si>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</si>
  <si>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</si>
  <si>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</si>
  <si>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</si>
  <si>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</si>
  <si>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</si>
  <si>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</si>
  <si>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</si>
  <si>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</si>
  <si>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</si>
  <si>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</si>
  <si>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</si>
  <si>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</si>
  <si>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</si>
  <si>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</si>
  <si>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</si>
  <si>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</si>
  <si>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</si>
  <si>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</si>
  <si>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</si>
  <si>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</si>
  <si>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</si>
  <si>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</si>
  <si>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</si>
  <si>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</si>
  <si>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</si>
  <si>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</si>
  <si>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</si>
  <si>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</si>
  <si>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</si>
  <si>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</si>
  <si>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</si>
  <si>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</si>
  <si>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</si>
  <si>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</si>
  <si>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</si>
  <si>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</si>
  <si>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</si>
  <si>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</si>
  <si>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</si>
  <si>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</si>
  <si>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</si>
  <si>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</si>
  <si>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</si>
  <si>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</si>
  <si>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</si>
  <si>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</si>
  <si>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</si>
  <si>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</si>
  <si>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</si>
  <si>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</si>
  <si>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</si>
  <si>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</si>
  <si>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</si>
  <si>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</si>
  <si>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</si>
  <si>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</si>
  <si>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</si>
  <si>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</si>
  <si>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</si>
  <si>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</si>
  <si>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</si>
  <si>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</si>
  <si>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</si>
  <si>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</si>
  <si>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</si>
  <si>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</si>
  <si>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</si>
  <si>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</si>
  <si>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</si>
  <si>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</si>
  <si>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</si>
  <si>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</si>
  <si>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</si>
  <si>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</si>
  <si>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</si>
  <si>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</si>
  <si>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</si>
  <si>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</si>
  <si>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</si>
  <si>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</si>
  <si>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</si>
  <si>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</si>
  <si>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</si>
  <si>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</si>
  <si>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</si>
  <si>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</si>
  <si>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</si>
  <si>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</si>
  <si>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</si>
  <si>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</si>
  <si>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</si>
  <si>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</si>
  <si>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</si>
  <si>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</si>
  <si>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</si>
  <si>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</si>
  <si>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</si>
  <si>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</si>
  <si>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</si>
  <si>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</si>
  <si>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</si>
  <si>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</si>
  <si>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</si>
  <si>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</si>
  <si>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</si>
  <si>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</si>
  <si>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</si>
  <si>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</si>
  <si>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</si>
  <si>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</si>
  <si>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</si>
  <si>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</si>
  <si>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</si>
  <si>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</si>
  <si>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</si>
  <si>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</si>
  <si>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</si>
  <si>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</si>
  <si>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</si>
  <si>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</si>
  <si>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</si>
  <si>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</si>
  <si>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</si>
  <si>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</si>
  <si>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</si>
  <si>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</si>
  <si>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</si>
  <si>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</si>
  <si>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</si>
  <si>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</si>
  <si>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</si>
  <si>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</si>
  <si>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</si>
  <si>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</si>
  <si>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</si>
  <si>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</si>
  <si>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</si>
  <si>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</si>
  <si>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</si>
  <si>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</si>
  <si>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</si>
  <si>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</si>
  <si>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</si>
  <si>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</si>
  <si>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</si>
  <si>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</si>
  <si>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</si>
  <si>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</si>
  <si>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</si>
  <si>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</si>
  <si>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</si>
  <si>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</si>
  <si>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</si>
  <si>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</si>
  <si>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</si>
  <si>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</si>
  <si>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</si>
  <si>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</si>
  <si>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</si>
  <si>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</si>
  <si>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</si>
  <si>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</si>
  <si>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</si>
  <si>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</si>
  <si>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</si>
  <si>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</si>
  <si>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</si>
  <si>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</si>
  <si>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</si>
  <si>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</si>
  <si>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</si>
  <si>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</si>
  <si>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</si>
  <si>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</si>
  <si>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</si>
  <si>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</si>
  <si>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</si>
  <si>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</si>
  <si>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</si>
  <si>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</si>
  <si>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</si>
  <si>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</si>
  <si>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</si>
  <si>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</si>
  <si>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</si>
  <si>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</si>
  <si>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</si>
  <si>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</si>
  <si>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</si>
  <si>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</si>
  <si>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</si>
  <si>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</si>
  <si>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</si>
  <si>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</si>
  <si>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</si>
  <si>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</si>
  <si>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</si>
  <si>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</si>
  <si>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</si>
  <si>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</si>
  <si>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</si>
  <si>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</si>
  <si>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</si>
  <si>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</si>
  <si>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</si>
  <si>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</si>
  <si>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</si>
  <si>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</si>
  <si>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</si>
  <si>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</si>
  <si>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</si>
  <si>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</si>
  <si>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</si>
  <si>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</si>
  <si>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</si>
  <si>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</si>
  <si>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</si>
  <si>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</si>
  <si>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</si>
  <si>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</si>
  <si>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</si>
  <si>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</si>
  <si>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</si>
  <si>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</si>
  <si>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</si>
  <si>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</si>
  <si>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</si>
  <si>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</si>
  <si>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</si>
  <si>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</si>
  <si>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</si>
  <si>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</si>
  <si>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</si>
  <si>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</si>
  <si>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</si>
  <si>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</si>
  <si>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</si>
  <si>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</si>
  <si>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</si>
  <si>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</si>
  <si>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</si>
  <si>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</si>
  <si>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</si>
  <si>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</si>
  <si>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</si>
  <si>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</si>
  <si>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</si>
  <si>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</si>
  <si>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</si>
  <si>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</si>
  <si>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</si>
  <si>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</si>
  <si>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</si>
  <si>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</si>
  <si>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</si>
  <si>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</si>
  <si>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</si>
  <si>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</si>
  <si>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</si>
  <si>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</si>
  <si>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</si>
  <si>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</si>
  <si>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</si>
  <si>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</si>
  <si>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</si>
  <si>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</si>
  <si>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</si>
  <si>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</si>
  <si>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</si>
  <si>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</si>
  <si>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</si>
  <si>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</si>
  <si>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</si>
  <si>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</si>
  <si>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</si>
  <si>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</si>
  <si>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</si>
  <si>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</si>
  <si>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</si>
  <si>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</si>
  <si>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</si>
  <si>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</si>
  <si>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</si>
  <si>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</si>
  <si>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</si>
  <si>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</si>
  <si>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</si>
  <si>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</si>
  <si>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</si>
  <si>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</si>
  <si>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</si>
  <si>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</si>
  <si>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</si>
  <si>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</si>
  <si>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</si>
  <si>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</si>
  <si>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</si>
  <si>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</si>
  <si>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</si>
  <si>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</si>
  <si>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</si>
  <si>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</si>
  <si>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</si>
  <si>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</si>
  <si>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</si>
  <si>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</si>
  <si>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</si>
  <si>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</si>
  <si>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</si>
  <si>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</si>
  <si>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</si>
  <si>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</si>
  <si>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</si>
  <si>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</si>
  <si>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</si>
  <si>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</si>
  <si>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</si>
  <si>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</si>
  <si>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</si>
  <si>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</si>
  <si>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</si>
  <si>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</si>
  <si>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</si>
  <si>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</si>
  <si>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</si>
  <si>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</si>
  <si>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</si>
  <si>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</si>
  <si>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</si>
  <si>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</si>
  <si>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</si>
  <si>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</si>
  <si>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</si>
  <si>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</si>
  <si>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</si>
  <si>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</si>
  <si>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</si>
  <si>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</si>
  <si>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</si>
  <si>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</si>
  <si>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</si>
  <si>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</si>
  <si>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</si>
  <si>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</si>
  <si>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</si>
  <si>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</si>
  <si>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</si>
  <si>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</si>
  <si>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</si>
  <si>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</si>
  <si>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</si>
  <si>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</si>
  <si>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</si>
  <si>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</si>
  <si>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</si>
  <si>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</si>
  <si>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</si>
  <si>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</si>
  <si>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</si>
  <si>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</si>
  <si>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</si>
  <si>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</si>
  <si>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</si>
  <si>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</si>
  <si>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</si>
  <si>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</si>
  <si>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</si>
  <si>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</si>
  <si>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</si>
  <si>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</si>
  <si>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</si>
  <si>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</si>
  <si>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</si>
  <si>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</si>
  <si>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</si>
  <si>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</si>
  <si>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</si>
  <si>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</si>
  <si>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</si>
  <si>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</si>
  <si>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</si>
  <si>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</si>
  <si>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</si>
  <si>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</si>
  <si>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</si>
  <si>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</si>
  <si>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</si>
  <si>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</si>
  <si>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</si>
  <si>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</si>
  <si>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</si>
  <si>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</si>
  <si>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</si>
  <si>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</si>
  <si>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</si>
  <si>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</si>
  <si>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</si>
  <si>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</si>
  <si>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</si>
  <si>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</si>
  <si>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</si>
  <si>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</si>
  <si>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</si>
  <si>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</si>
  <si>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</si>
  <si>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</si>
  <si>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</si>
  <si>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</si>
  <si>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</si>
  <si>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</si>
  <si>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</si>
  <si>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</si>
  <si>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</si>
  <si>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</si>
  <si>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</si>
  <si>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</si>
  <si>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</si>
  <si>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</si>
  <si>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</si>
  <si>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</si>
  <si>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</si>
  <si>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</si>
  <si>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</si>
  <si>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</si>
  <si>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</si>
  <si>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</si>
  <si>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</si>
  <si>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</si>
  <si>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</si>
  <si>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</si>
  <si>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</si>
  <si>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</si>
  <si>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</si>
  <si>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</si>
  <si>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</si>
  <si>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</si>
  <si>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</si>
  <si>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</si>
  <si>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</si>
  <si>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</si>
  <si>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</si>
  <si>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</si>
  <si>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</si>
  <si>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</si>
  <si>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</si>
  <si>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</si>
  <si>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</si>
  <si>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</si>
  <si>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</si>
  <si>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</si>
  <si>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</si>
  <si>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</si>
  <si>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</si>
  <si>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</si>
  <si>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</si>
  <si>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</si>
  <si>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</si>
  <si>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</si>
  <si>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</si>
  <si>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</si>
  <si>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</si>
  <si>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</si>
  <si>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</si>
  <si>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</si>
  <si>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</si>
  <si>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</si>
  <si>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</si>
  <si>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</si>
  <si>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</si>
  <si>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</si>
  <si>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</si>
  <si>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</si>
  <si>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</si>
  <si>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</si>
  <si>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</si>
  <si>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</si>
  <si>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</si>
  <si>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</si>
  <si>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</si>
  <si>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</si>
  <si>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</si>
  <si>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</si>
  <si>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</si>
  <si>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</si>
  <si>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</si>
  <si>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</si>
  <si>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</si>
  <si>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</si>
  <si>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</si>
  <si>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</si>
  <si>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</si>
  <si>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</si>
  <si>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</si>
  <si>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</si>
  <si>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</si>
  <si>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</si>
  <si>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</si>
  <si>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</si>
  <si>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</si>
  <si>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</si>
  <si>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</si>
  <si>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</si>
  <si>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</si>
  <si>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</si>
  <si>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</si>
  <si>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</si>
  <si>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</si>
  <si>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</si>
  <si>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</si>
  <si>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</si>
  <si>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</si>
  <si>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</si>
  <si>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</si>
  <si>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</si>
  <si>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</si>
  <si>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</si>
  <si>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</si>
  <si>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</si>
  <si>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</si>
  <si>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</si>
  <si>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</si>
  <si>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</si>
  <si>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</si>
  <si>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</si>
  <si>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</si>
  <si>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</si>
  <si>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</si>
  <si>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</si>
  <si>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</si>
  <si>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</si>
  <si>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</si>
  <si>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</si>
  <si>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</si>
  <si>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</si>
  <si>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</si>
  <si>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</si>
  <si>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</si>
  <si>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</si>
  <si>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</si>
  <si>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</si>
  <si>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</si>
  <si>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</si>
  <si>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</si>
  <si>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</si>
  <si>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</si>
  <si>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</si>
  <si>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</si>
  <si>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</si>
  <si>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</si>
  <si>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</si>
  <si>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</si>
  <si>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</si>
  <si>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</si>
  <si>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</si>
  <si>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</si>
  <si>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</si>
  <si>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</si>
  <si>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</si>
  <si>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</si>
  <si>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</si>
  <si>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</si>
  <si>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</si>
  <si>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</si>
  <si>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</si>
  <si>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</si>
  <si>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</si>
  <si>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</si>
  <si>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</si>
  <si>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</si>
  <si>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</si>
  <si>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</si>
  <si>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</si>
  <si>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</si>
  <si>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</si>
  <si>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</si>
  <si>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</si>
  <si>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</si>
  <si>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</si>
  <si>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</si>
  <si>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</si>
  <si>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</si>
  <si>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</si>
  <si>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</si>
  <si>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</si>
  <si>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</si>
  <si>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</si>
  <si>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</si>
  <si>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</si>
  <si>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</si>
  <si>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</si>
  <si>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</si>
  <si>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</si>
  <si>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</si>
  <si>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</si>
  <si>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</si>
  <si>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</si>
  <si>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</si>
  <si>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</si>
  <si>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</si>
  <si>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</si>
  <si>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</si>
  <si>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</si>
  <si>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</si>
  <si>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</si>
  <si>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</si>
  <si>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</si>
  <si>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</si>
  <si>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</si>
  <si>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</si>
  <si>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</si>
  <si>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</si>
  <si>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</si>
  <si>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</si>
  <si>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</si>
  <si>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</si>
  <si>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</si>
  <si>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</si>
  <si>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</si>
  <si>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</si>
  <si>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</si>
  <si>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</si>
  <si>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</si>
  <si>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</si>
  <si>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</si>
  <si>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</si>
  <si>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</si>
  <si>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</si>
  <si>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</si>
  <si>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</si>
  <si>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</si>
  <si>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</si>
  <si>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</si>
  <si>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</si>
  <si>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</si>
  <si>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</si>
  <si>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</si>
  <si>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</si>
  <si>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</si>
  <si>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</si>
  <si>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</si>
  <si>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</si>
  <si>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</si>
  <si>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</si>
  <si>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</si>
  <si>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</si>
  <si>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</si>
  <si>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</si>
  <si>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</si>
  <si>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</si>
  <si>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</si>
  <si>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</si>
  <si>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</si>
  <si>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</si>
  <si>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</si>
  <si>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</si>
  <si>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</si>
  <si>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</si>
  <si>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</si>
  <si>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</si>
  <si>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</si>
  <si>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</si>
  <si>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</si>
  <si>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</si>
  <si>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</si>
  <si>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</si>
  <si>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</si>
  <si>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</si>
  <si>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</si>
  <si>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</si>
  <si>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</si>
  <si>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</si>
  <si>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</si>
  <si>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</si>
  <si>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</si>
  <si>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</si>
  <si>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</si>
  <si>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</si>
  <si>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</si>
  <si>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</si>
  <si>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</si>
  <si>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</si>
  <si>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</si>
  <si>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</si>
  <si>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</si>
  <si>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</si>
  <si>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</si>
  <si>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</si>
  <si>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</si>
  <si>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</si>
  <si>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</si>
  <si>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</si>
  <si>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</si>
  <si>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</si>
  <si>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</si>
  <si>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</si>
  <si>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</si>
  <si>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</si>
  <si>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</si>
  <si>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</si>
  <si>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</si>
  <si>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</si>
  <si>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</si>
  <si>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</si>
  <si>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</si>
  <si>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</si>
  <si>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</si>
  <si>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</si>
  <si>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</si>
  <si>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</si>
  <si>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</si>
  <si>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</si>
  <si>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</si>
  <si>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</si>
  <si>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</si>
  <si>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</si>
  <si>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</si>
  <si>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</si>
  <si>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</si>
  <si>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</si>
  <si>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</si>
  <si>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</si>
  <si>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</si>
  <si>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</si>
  <si>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</si>
  <si>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</si>
  <si>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</si>
  <si>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</si>
  <si>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</si>
  <si>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</si>
  <si>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</si>
  <si>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</si>
  <si>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</si>
  <si>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</si>
  <si>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</si>
  <si>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</si>
  <si>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</si>
  <si>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</si>
  <si>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</si>
  <si>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</si>
  <si>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</si>
  <si>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</si>
  <si>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</si>
  <si>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</si>
  <si>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</si>
  <si>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</si>
  <si>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</si>
  <si>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</si>
  <si>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</si>
  <si>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</si>
  <si>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</si>
  <si>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</si>
  <si>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</si>
  <si>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</si>
  <si>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</si>
  <si>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</si>
  <si>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</si>
  <si>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</si>
  <si>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</si>
  <si>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</si>
  <si>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</si>
  <si>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</si>
  <si>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</si>
  <si>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</si>
  <si>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</si>
  <si>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</si>
  <si>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</si>
  <si>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</si>
  <si>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</si>
  <si>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</si>
  <si>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</si>
  <si>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</si>
  <si>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</si>
  <si>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</si>
  <si>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</si>
  <si>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</si>
  <si>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</si>
  <si>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</si>
  <si>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</si>
  <si>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</si>
  <si>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</si>
  <si>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</si>
  <si>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</si>
  <si>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</si>
  <si>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</si>
  <si>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</si>
  <si>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</si>
  <si>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</si>
  <si>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</si>
  <si>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</si>
  <si>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</si>
  <si>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</si>
  <si>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</si>
  <si>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</si>
  <si>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</si>
  <si>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</si>
  <si>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</si>
  <si>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</si>
  <si>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</si>
  <si>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</si>
  <si>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</si>
  <si>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</si>
  <si>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</si>
  <si>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</si>
  <si>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</si>
  <si>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</si>
  <si>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</si>
  <si>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</si>
  <si>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</si>
  <si>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</si>
  <si>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</si>
  <si>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</si>
  <si>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</si>
  <si>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</si>
  <si>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</si>
  <si>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</si>
  <si>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</si>
  <si>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</si>
  <si>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</si>
  <si>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</si>
  <si>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</si>
  <si>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</si>
  <si>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</si>
  <si>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</si>
  <si>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</si>
  <si>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</si>
  <si>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</si>
  <si>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</si>
  <si>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</si>
  <si>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</si>
  <si>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</si>
  <si>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</si>
  <si>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</si>
  <si>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</si>
  <si>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</si>
  <si>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</si>
  <si>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</si>
  <si>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</si>
  <si>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</si>
  <si>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</si>
  <si>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</si>
  <si>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</si>
  <si>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</si>
  <si>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</si>
  <si>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</si>
  <si>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</si>
  <si>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</si>
  <si>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</si>
  <si>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</si>
  <si>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</si>
  <si>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</si>
  <si>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</si>
  <si>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</si>
  <si>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</si>
  <si>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</si>
  <si>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</si>
  <si>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</si>
  <si>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</si>
  <si>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</si>
  <si>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</si>
  <si>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</si>
  <si>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</si>
  <si>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</si>
  <si>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</si>
  <si>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</si>
  <si>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</si>
  <si>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</si>
  <si>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</si>
  <si>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</si>
  <si>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</si>
  <si>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</si>
  <si>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</si>
  <si>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</si>
  <si>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</si>
  <si>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</si>
  <si>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</si>
  <si>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</si>
  <si>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</si>
  <si>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</si>
  <si>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</si>
  <si>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</si>
  <si>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</si>
  <si>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</si>
  <si>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</si>
  <si>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</si>
  <si>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</si>
  <si>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</si>
  <si>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</si>
  <si>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</si>
  <si>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</si>
  <si>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</si>
  <si>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</si>
  <si>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</si>
  <si>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</si>
  <si>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</si>
  <si>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</si>
  <si>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</si>
  <si>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</si>
  <si>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</si>
  <si>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</si>
  <si>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</si>
  <si>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</si>
  <si>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</si>
  <si>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</si>
  <si>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</si>
  <si>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</si>
  <si>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</si>
  <si>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</si>
  <si>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</si>
  <si>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</si>
  <si>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</si>
  <si>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</si>
  <si>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</si>
  <si>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</si>
  <si>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</si>
  <si>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</si>
  <si>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</si>
  <si>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</si>
  <si>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</si>
  <si>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</si>
  <si>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</si>
  <si>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</si>
  <si>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</si>
  <si>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</si>
  <si>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</si>
  <si>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</si>
  <si>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</si>
  <si>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</si>
  <si>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</si>
  <si>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</si>
  <si>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</si>
  <si>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</si>
  <si>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</si>
  <si>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</si>
  <si>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</si>
  <si>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</si>
  <si>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</si>
  <si>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</si>
  <si>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</si>
  <si>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</si>
  <si>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</si>
  <si>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</si>
  <si>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</si>
  <si>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</si>
  <si>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</si>
  <si>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</si>
  <si>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</si>
  <si>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</si>
  <si>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</si>
  <si>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</si>
  <si>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</si>
  <si>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</si>
  <si>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</si>
  <si>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</si>
  <si>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</si>
  <si>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</si>
  <si>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</si>
  <si>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</si>
  <si>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</si>
  <si>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</si>
  <si>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</si>
  <si>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</si>
  <si>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</si>
  <si>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</si>
  <si>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</si>
  <si>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</si>
  <si>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</si>
  <si>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</si>
  <si>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</si>
  <si>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</si>
  <si>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</si>
  <si>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</si>
  <si>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</si>
  <si>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</si>
  <si>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</si>
  <si>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</si>
  <si>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</si>
  <si>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</si>
  <si>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</si>
  <si>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</si>
  <si>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</si>
  <si>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</si>
  <si>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</si>
  <si>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</si>
  <si>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</si>
  <si>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</si>
  <si>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</si>
  <si>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</si>
  <si>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</si>
  <si>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</si>
  <si>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</si>
  <si>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</si>
  <si>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</si>
  <si>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</si>
  <si>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</si>
  <si>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</si>
  <si>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</si>
  <si>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</si>
  <si>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</si>
  <si>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</si>
  <si>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</si>
  <si>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</si>
  <si>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</si>
  <si>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</si>
  <si>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</si>
  <si>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</si>
  <si>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</si>
  <si>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</si>
  <si>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</si>
  <si>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</si>
  <si>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</si>
  <si>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</si>
  <si>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</si>
  <si>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</si>
  <si>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</si>
  <si>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</si>
  <si>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</si>
  <si>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</si>
  <si>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</si>
  <si>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</si>
  <si>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</si>
  <si>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</si>
  <si>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</si>
  <si>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</si>
  <si>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</si>
  <si>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</si>
  <si>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</si>
  <si>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</si>
  <si>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</si>
  <si>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</si>
  <si>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</si>
  <si>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</si>
  <si>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</si>
  <si>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</si>
  <si>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</si>
  <si>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</si>
  <si>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</si>
  <si>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</si>
  <si>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</si>
  <si>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</si>
  <si>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</si>
  <si>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</si>
  <si>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</si>
  <si>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</si>
  <si>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</si>
  <si>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</si>
  <si>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</si>
  <si>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</si>
  <si>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</si>
  <si>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</si>
  <si>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</si>
  <si>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</si>
  <si>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</si>
  <si>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</si>
  <si>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</si>
  <si>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</si>
  <si>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</si>
  <si>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</si>
  <si>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</si>
  <si>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</si>
  <si>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</si>
  <si>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</si>
  <si>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</si>
  <si>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</si>
  <si>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</si>
  <si>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</si>
  <si>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</si>
  <si>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</si>
  <si>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</si>
  <si>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</si>
  <si>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</si>
  <si>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</si>
  <si>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</si>
  <si>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</si>
  <si>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</si>
  <si>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</si>
  <si>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</si>
  <si>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</si>
  <si>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</si>
  <si>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</si>
  <si>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</si>
  <si>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</si>
  <si>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</si>
  <si>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</si>
  <si>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</si>
  <si>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</si>
  <si>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</si>
  <si>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</si>
  <si>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</si>
  <si>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</si>
  <si>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</si>
  <si>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</si>
  <si>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</si>
  <si>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</si>
  <si>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</si>
  <si>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</si>
  <si>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</si>
  <si>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</si>
  <si>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</si>
  <si>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</si>
  <si>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</si>
  <si>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</si>
  <si>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</si>
  <si>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</si>
  <si>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</si>
  <si>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</si>
  <si>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</si>
  <si>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</si>
  <si>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</si>
  <si>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</si>
  <si>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</si>
  <si>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</si>
  <si>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</si>
  <si>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</si>
  <si>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</si>
  <si>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</si>
  <si>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</si>
  <si>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</si>
  <si>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</si>
  <si>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</si>
  <si>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</si>
  <si>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</si>
  <si>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</si>
  <si>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</si>
  <si>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</si>
  <si>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</si>
  <si>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</si>
  <si>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</si>
  <si>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</si>
  <si>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</si>
  <si>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</si>
  <si>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</si>
  <si>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</si>
  <si>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</si>
  <si>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</si>
  <si>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</si>
  <si>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</si>
  <si>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</si>
  <si>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</si>
  <si>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</si>
  <si>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</si>
  <si>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</si>
  <si>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</si>
  <si>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</si>
  <si>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</si>
  <si>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</si>
  <si>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</si>
  <si>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</si>
  <si>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</si>
  <si>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</si>
  <si>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</si>
  <si>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</si>
  <si>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</si>
  <si>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</si>
  <si>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</si>
  <si>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</si>
  <si>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</si>
  <si>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</si>
  <si>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</si>
  <si>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</si>
  <si>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</si>
  <si>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</si>
  <si>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</si>
  <si>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</si>
  <si>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</si>
  <si>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</si>
  <si>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</si>
  <si>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</si>
  <si>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</si>
  <si>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</si>
  <si>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</si>
  <si>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</si>
  <si>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</si>
  <si>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</si>
  <si>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</si>
  <si>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</si>
  <si>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</si>
  <si>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</si>
  <si>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</si>
  <si>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</si>
  <si>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</si>
  <si>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</si>
  <si>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</si>
  <si>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</si>
  <si>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</si>
  <si>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</si>
  <si>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</si>
  <si>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</si>
  <si>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</si>
  <si>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</si>
  <si>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</si>
  <si>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</si>
  <si>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</si>
  <si>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</si>
  <si>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</si>
  <si>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</si>
  <si>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</si>
  <si>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</si>
  <si>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</si>
  <si>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</si>
  <si>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</si>
  <si>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</si>
  <si>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</si>
  <si>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</si>
  <si>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</si>
  <si>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</si>
  <si>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</si>
  <si>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</si>
  <si>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</si>
  <si>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</si>
  <si>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</si>
  <si>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</si>
  <si>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</si>
  <si>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</si>
  <si>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</si>
  <si>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</si>
  <si>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</si>
  <si>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</si>
  <si>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</si>
  <si>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</si>
  <si>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</si>
  <si>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</si>
  <si>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</si>
  <si>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</si>
  <si>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</si>
  <si>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</si>
  <si>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</si>
  <si>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</si>
  <si>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</si>
  <si>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</si>
  <si>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</si>
  <si>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</si>
  <si>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</si>
  <si>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</si>
  <si>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</si>
  <si>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</si>
  <si>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</si>
  <si>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</si>
  <si>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</si>
  <si>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</si>
  <si>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</si>
  <si>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</si>
  <si>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</si>
  <si>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</si>
  <si>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</si>
  <si>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</si>
  <si>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</si>
  <si>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</si>
  <si>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</si>
  <si>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</si>
  <si>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</si>
  <si>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</si>
  <si>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</si>
  <si>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</si>
  <si>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</si>
  <si>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</si>
  <si>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</si>
  <si>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</si>
  <si>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</si>
  <si>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</si>
  <si>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</si>
  <si>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</si>
  <si>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</si>
  <si>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</si>
  <si>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</si>
  <si>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</si>
  <si>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</si>
  <si>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</si>
  <si>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</si>
  <si>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</si>
  <si>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</si>
  <si>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</si>
  <si>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</si>
  <si>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</si>
  <si>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</si>
  <si>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</si>
  <si>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</si>
  <si>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</si>
  <si>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</si>
  <si>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</si>
  <si>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</si>
  <si>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</si>
  <si>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</si>
  <si>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</si>
  <si>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</si>
  <si>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</si>
  <si>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</si>
  <si>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</si>
  <si>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</si>
  <si>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</si>
  <si>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</si>
  <si>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</si>
  <si>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</si>
  <si>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</si>
  <si>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</si>
  <si>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</si>
  <si>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</si>
  <si>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</si>
  <si>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</si>
  <si>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</si>
  <si>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</si>
  <si>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</si>
  <si>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</si>
  <si>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</si>
  <si>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</si>
  <si>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</si>
  <si>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</si>
  <si>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</si>
  <si>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</si>
  <si>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</si>
  <si>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</si>
  <si>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</si>
  <si>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</si>
  <si>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</si>
  <si>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</si>
  <si>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</si>
  <si>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</si>
  <si>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</si>
  <si>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</si>
  <si>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</si>
  <si>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</si>
  <si>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</si>
  <si>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</si>
  <si>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</si>
  <si>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</si>
  <si>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</si>
  <si>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</si>
  <si>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</si>
  <si>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</si>
  <si>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</si>
  <si>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</si>
  <si>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</si>
  <si>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</si>
  <si>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</si>
  <si>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</si>
  <si>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</si>
  <si>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</si>
  <si>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</si>
  <si>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</si>
  <si>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</si>
  <si>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</si>
  <si>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</si>
  <si>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</si>
  <si>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</si>
  <si>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</si>
  <si>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</si>
  <si>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</si>
  <si>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</si>
  <si>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</si>
  <si>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</si>
  <si>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</si>
  <si>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</si>
  <si>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</si>
  <si>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</si>
  <si>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</si>
  <si>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</si>
  <si>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</si>
  <si>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</si>
  <si>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</si>
  <si>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</si>
  <si>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</si>
  <si>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</si>
  <si>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</si>
  <si>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</si>
  <si>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</si>
  <si>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</si>
  <si>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</si>
  <si>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</si>
  <si>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</si>
  <si>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</si>
  <si>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</si>
  <si>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</si>
  <si>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</si>
  <si>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</si>
  <si>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</si>
  <si>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</si>
  <si>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</si>
  <si>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</si>
  <si>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</si>
  <si>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</si>
  <si>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</si>
  <si>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</si>
  <si>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</si>
  <si>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</si>
  <si>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</si>
  <si>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</si>
  <si>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</si>
  <si>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</si>
  <si>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</si>
  <si>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</si>
  <si>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</si>
  <si>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</si>
  <si>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</si>
  <si>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</si>
  <si>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</si>
  <si>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</si>
  <si>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</si>
  <si>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</si>
  <si>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</si>
  <si>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</si>
  <si>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</si>
  <si>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</si>
  <si>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</si>
  <si>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</si>
  <si>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</si>
  <si>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</si>
  <si>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</si>
  <si>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</si>
  <si>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</si>
  <si>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</si>
  <si>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</si>
  <si>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</si>
  <si>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</si>
  <si>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</si>
  <si>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</si>
  <si>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</si>
  <si>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</si>
  <si>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</si>
  <si>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</si>
  <si>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</si>
  <si>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</si>
  <si>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</si>
  <si>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</si>
  <si>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</si>
  <si>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</si>
  <si>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</si>
  <si>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</si>
  <si>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</si>
  <si>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</si>
  <si>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</si>
  <si>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</si>
  <si>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</si>
  <si>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</si>
  <si>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</si>
  <si>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</si>
  <si>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</si>
  <si>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</si>
  <si>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</si>
  <si>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</si>
  <si>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</si>
  <si>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</si>
  <si>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</si>
  <si>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</si>
  <si>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</si>
  <si>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</si>
  <si>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</si>
  <si>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</si>
  <si>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</si>
  <si>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</si>
  <si>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</si>
  <si>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</si>
  <si>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</si>
  <si>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</si>
  <si>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</si>
  <si>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</si>
  <si>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</si>
  <si>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</si>
  <si>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</si>
  <si>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</si>
  <si>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</si>
  <si>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</si>
  <si>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</si>
  <si>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</si>
  <si>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</si>
  <si>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</si>
  <si>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</si>
  <si>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</si>
  <si>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</si>
  <si>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</si>
  <si>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</si>
  <si>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</si>
  <si>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</si>
  <si>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</si>
  <si>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</si>
  <si>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</si>
  <si>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</si>
  <si>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</si>
  <si>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</si>
  <si>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</si>
  <si>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</si>
  <si>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</si>
  <si>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</si>
  <si>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</si>
  <si>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</si>
  <si>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</si>
  <si>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</si>
  <si>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</si>
  <si>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</si>
  <si>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</si>
  <si>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</si>
  <si>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</si>
  <si>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</si>
  <si>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</si>
  <si>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</si>
  <si>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</si>
  <si>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</si>
  <si>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</si>
  <si>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</si>
  <si>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</si>
  <si>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</si>
  <si>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</si>
  <si>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</si>
  <si>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</si>
  <si>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</si>
  <si>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</si>
  <si>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</si>
  <si>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</si>
  <si>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</si>
  <si>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</si>
  <si>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</si>
  <si>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</si>
  <si>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</si>
  <si>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</si>
  <si>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</si>
  <si>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</si>
  <si>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</si>
  <si>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</si>
  <si>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</si>
  <si>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</si>
  <si>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</si>
  <si>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</si>
  <si>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</si>
  <si>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</si>
  <si>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</si>
  <si>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</si>
  <si>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</si>
  <si>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</si>
  <si>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</si>
  <si>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</si>
  <si>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</si>
  <si>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</si>
  <si>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</si>
  <si>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</si>
  <si>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</si>
  <si>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</si>
  <si>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</si>
  <si>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</si>
  <si>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</si>
  <si>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</si>
  <si>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</si>
  <si>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</si>
  <si>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</si>
  <si>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</si>
  <si>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</si>
  <si>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</si>
  <si>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</si>
  <si>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</si>
  <si>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</si>
  <si>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</si>
  <si>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</si>
  <si>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</si>
  <si>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</si>
  <si>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</si>
  <si>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</si>
  <si>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</si>
  <si>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</si>
  <si>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</si>
  <si>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</si>
  <si>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</si>
  <si>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</si>
  <si>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</si>
  <si>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</si>
  <si>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</si>
  <si>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</si>
  <si>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</si>
  <si>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</si>
  <si>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</si>
  <si>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</si>
  <si>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</si>
  <si>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</si>
  <si>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</si>
  <si>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</si>
  <si>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</si>
  <si>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</si>
  <si>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</si>
  <si>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</si>
  <si>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</si>
  <si>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</si>
  <si>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</si>
  <si>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</si>
  <si>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</si>
  <si>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</si>
  <si>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</si>
  <si>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</si>
  <si>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</si>
  <si>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</si>
  <si>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</si>
  <si>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</si>
  <si>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</si>
  <si>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</si>
  <si>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</si>
  <si>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</si>
  <si>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</si>
  <si>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</si>
  <si>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</si>
  <si>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</si>
  <si>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</si>
  <si>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</si>
  <si>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</si>
  <si>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</si>
  <si>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</si>
  <si>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</si>
  <si>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</si>
  <si>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</si>
  <si>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</si>
  <si>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</si>
  <si>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</si>
  <si>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</si>
  <si>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</si>
  <si>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</si>
  <si>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</si>
  <si>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</si>
  <si>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</si>
  <si>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</si>
  <si>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</si>
  <si>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</si>
  <si>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</si>
  <si>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</si>
  <si>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</si>
  <si>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</si>
  <si>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</si>
  <si>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</si>
  <si>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</si>
  <si>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</si>
  <si>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</si>
  <si>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</si>
  <si>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</si>
  <si>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</si>
  <si>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</si>
  <si>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</si>
  <si>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</si>
  <si>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</si>
  <si>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</si>
  <si>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</si>
  <si>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</si>
  <si>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</si>
  <si>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</si>
  <si>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</si>
  <si>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</si>
  <si>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</si>
  <si>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</si>
  <si>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</si>
  <si>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</si>
  <si>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</si>
  <si>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</si>
  <si>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</si>
  <si>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</si>
  <si>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</si>
  <si>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</si>
  <si>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</si>
  <si>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</si>
  <si>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</si>
  <si>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</si>
  <si>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</si>
  <si>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</si>
  <si>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</si>
  <si>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</si>
  <si>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</si>
  <si>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</si>
  <si>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</si>
  <si>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</si>
  <si>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</si>
  <si>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</si>
  <si>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</si>
  <si>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</si>
  <si>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</si>
  <si>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</si>
  <si>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</si>
  <si>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</si>
  <si>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</si>
  <si>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</si>
  <si>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</si>
  <si>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</si>
  <si>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</si>
  <si>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</si>
  <si>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</si>
  <si>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</si>
  <si>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</si>
  <si>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</si>
  <si>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</si>
  <si>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</si>
  <si>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</si>
  <si>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</si>
  <si>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</si>
  <si>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</si>
  <si>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</si>
  <si>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</si>
  <si>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</si>
  <si>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</si>
  <si>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</si>
  <si>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</si>
  <si>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</si>
  <si>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</si>
  <si>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</si>
  <si>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</si>
  <si>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</si>
  <si>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</si>
  <si>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</si>
  <si>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</si>
  <si>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</si>
  <si>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</si>
  <si>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</si>
  <si>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</si>
  <si>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</si>
  <si>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</si>
  <si>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</si>
  <si>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</si>
  <si>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</si>
  <si>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</si>
  <si>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</si>
  <si>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</si>
  <si>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</si>
  <si>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</si>
  <si>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</si>
  <si>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</si>
  <si>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</si>
  <si>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</si>
  <si>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</si>
  <si>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</si>
  <si>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</si>
  <si>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</si>
  <si>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</si>
  <si>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</si>
  <si>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</si>
  <si>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</si>
  <si>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</si>
  <si>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</si>
  <si>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</si>
  <si>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</si>
  <si>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</si>
  <si>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</si>
  <si>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</si>
  <si>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</si>
  <si>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</si>
  <si>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</si>
  <si>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</si>
  <si>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</si>
  <si>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</si>
  <si>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</si>
  <si>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</si>
  <si>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</si>
  <si>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</si>
  <si>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</si>
  <si>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</si>
  <si>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</si>
  <si>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</si>
  <si>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</si>
  <si>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</si>
  <si>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</si>
  <si>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</si>
  <si>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</si>
  <si>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</si>
  <si>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</si>
  <si>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</si>
  <si>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</si>
  <si>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</si>
  <si>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</si>
  <si>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</si>
  <si>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</si>
  <si>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</si>
  <si>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</si>
  <si>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</si>
  <si>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</si>
  <si>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</si>
  <si>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</si>
  <si>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</si>
  <si>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</si>
  <si>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</si>
  <si>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</si>
  <si>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</si>
  <si>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</si>
  <si>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</si>
  <si>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</si>
  <si>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</si>
  <si>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</si>
  <si>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</si>
  <si>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</si>
  <si>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</si>
  <si>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</si>
  <si>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</si>
  <si>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</si>
  <si>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</si>
  <si>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</si>
  <si>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</si>
  <si>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</si>
  <si>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</si>
  <si>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</si>
  <si>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</si>
  <si>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</si>
  <si>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</si>
  <si>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</si>
  <si>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</si>
  <si>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</si>
  <si>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</si>
  <si>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</si>
  <si>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</si>
  <si>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</si>
  <si>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</si>
  <si>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</si>
  <si>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</si>
  <si>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</si>
  <si>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</si>
  <si>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</si>
  <si>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</si>
  <si>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</si>
  <si>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</si>
  <si>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</si>
  <si>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</si>
  <si>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</si>
  <si>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</si>
  <si>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</si>
  <si>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</si>
  <si>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</si>
  <si>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</si>
  <si>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</si>
  <si>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</si>
  <si>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</si>
  <si>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</si>
  <si>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</si>
  <si>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</si>
  <si>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</si>
  <si>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</si>
  <si>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</si>
  <si>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</si>
  <si>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</si>
  <si>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</si>
  <si>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</si>
  <si>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</si>
  <si>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</si>
  <si>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</si>
  <si>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</si>
  <si>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</si>
  <si>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</si>
  <si>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</si>
  <si>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</si>
  <si>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</si>
  <si>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</si>
  <si>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</si>
  <si>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</si>
  <si>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</si>
  <si>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</si>
  <si>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</si>
  <si>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</si>
  <si>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</si>
  <si>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</si>
  <si>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</si>
  <si>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</si>
  <si>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</si>
  <si>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</si>
  <si>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</si>
  <si>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</si>
  <si>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</si>
  <si>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</si>
  <si>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</si>
  <si>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</si>
  <si>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</si>
  <si>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</si>
  <si>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</si>
  <si>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</si>
  <si>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</si>
  <si>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</si>
  <si>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</si>
  <si>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</si>
  <si>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</si>
  <si>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</si>
  <si>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</si>
  <si>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</si>
  <si>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</si>
  <si>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</si>
  <si>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</si>
  <si>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</si>
  <si>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</si>
  <si>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</si>
  <si>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</si>
  <si>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</si>
  <si>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</si>
  <si>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</si>
  <si>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</si>
  <si>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</si>
  <si>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</si>
  <si>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</si>
  <si>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</si>
  <si>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</si>
  <si>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</si>
  <si>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</si>
  <si>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</si>
  <si>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</si>
  <si>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</si>
  <si>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</si>
  <si>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</si>
  <si>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</si>
  <si>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</si>
  <si>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</si>
  <si>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</si>
  <si>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</si>
  <si>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</si>
  <si>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</si>
  <si>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</si>
  <si>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</si>
  <si>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</si>
  <si>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</si>
  <si>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</si>
  <si>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</si>
  <si>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</si>
  <si>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</si>
  <si>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</si>
  <si>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</si>
  <si>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</si>
  <si>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</si>
  <si>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</si>
  <si>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</si>
  <si>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</si>
  <si>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</si>
  <si>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</si>
  <si>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</si>
  <si>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</si>
  <si>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</si>
  <si>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</si>
  <si>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</si>
  <si>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</si>
  <si>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</si>
  <si>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</si>
  <si>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</si>
  <si>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</si>
  <si>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</si>
  <si>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</si>
  <si>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</si>
  <si>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</si>
  <si>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</si>
  <si>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</si>
  <si>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</si>
  <si>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</si>
  <si>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</si>
  <si>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</si>
  <si>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</si>
  <si>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</si>
  <si>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</si>
  <si>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</si>
  <si>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</si>
  <si>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</si>
  <si>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</si>
  <si>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</si>
  <si>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</si>
  <si>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</si>
  <si>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</si>
  <si>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</si>
  <si>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</si>
  <si>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</si>
  <si>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</si>
  <si>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</si>
  <si>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</si>
  <si>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</si>
  <si>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</si>
  <si>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</si>
  <si>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</si>
  <si>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</si>
  <si>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</si>
  <si>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</si>
  <si>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</si>
  <si>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</si>
  <si>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</si>
  <si>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</si>
  <si>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</si>
  <si>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</si>
  <si>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</si>
  <si>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</si>
  <si>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</si>
  <si>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</si>
  <si>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</si>
  <si>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</si>
  <si>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</si>
  <si>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</si>
  <si>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</si>
  <si>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</si>
  <si>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</si>
  <si>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</si>
  <si>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</si>
  <si>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</si>
  <si>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</si>
  <si>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</si>
  <si>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</si>
  <si>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</si>
  <si>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</si>
  <si>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</si>
  <si>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</si>
  <si>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</si>
  <si>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</si>
  <si>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</si>
  <si>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</si>
  <si>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</si>
  <si>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</si>
  <si>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</si>
  <si>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</si>
  <si>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</si>
  <si>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</si>
  <si>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</si>
  <si>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</si>
  <si>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</si>
  <si>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</si>
  <si>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</si>
  <si>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</si>
  <si>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</si>
  <si>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</si>
  <si>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</si>
  <si>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</si>
  <si>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</si>
  <si>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</si>
  <si>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</si>
  <si>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</si>
  <si>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</si>
  <si>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</si>
  <si>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</si>
  <si>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</si>
  <si>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</si>
  <si>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</si>
  <si>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</si>
  <si>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</si>
  <si>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</si>
  <si>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</si>
  <si>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</si>
  <si>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</si>
  <si>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</si>
  <si>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</si>
  <si>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</si>
  <si>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</si>
  <si>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</si>
  <si>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</si>
  <si>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</si>
  <si>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</si>
  <si>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</si>
  <si>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</si>
  <si>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</si>
  <si>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</si>
  <si>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</si>
  <si>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</si>
  <si>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</si>
  <si>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</si>
  <si>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</si>
  <si>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</si>
  <si>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</si>
  <si>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</si>
  <si>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</si>
  <si>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</si>
  <si>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</si>
  <si>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</si>
  <si>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</si>
  <si>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</si>
  <si>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</si>
  <si>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</si>
  <si>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</si>
  <si>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</si>
  <si>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</si>
  <si>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</si>
  <si>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</si>
  <si>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</si>
  <si>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</si>
  <si>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</si>
  <si>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</si>
  <si>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</si>
  <si>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</si>
  <si>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</si>
  <si>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</si>
  <si>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</si>
  <si>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</si>
  <si>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</si>
  <si>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</si>
  <si>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</si>
  <si>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</si>
  <si>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</si>
  <si>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</si>
  <si>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</si>
  <si>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</si>
  <si>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</si>
  <si>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</si>
  <si>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</si>
  <si>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</si>
  <si>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</si>
  <si>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</si>
  <si>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</si>
  <si>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</si>
  <si>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</si>
  <si>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</si>
  <si>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</si>
  <si>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</si>
  <si>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</si>
  <si>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</si>
  <si>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</si>
  <si>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</si>
  <si>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</si>
  <si>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</si>
  <si>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</si>
  <si>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</si>
  <si>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</si>
  <si>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</si>
  <si>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</si>
  <si>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</si>
  <si>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</si>
  <si>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</si>
  <si>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</si>
  <si>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</si>
  <si>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</si>
  <si>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</si>
  <si>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</si>
  <si>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</si>
  <si>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</si>
  <si>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</si>
  <si>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</si>
  <si>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</si>
  <si>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</si>
  <si>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</si>
  <si>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</si>
  <si>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</si>
  <si>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</si>
  <si>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</si>
  <si>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</si>
  <si>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</si>
  <si>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</si>
  <si>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</si>
  <si>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</si>
  <si>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</si>
  <si>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</si>
  <si>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</si>
  <si>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</si>
  <si>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</si>
  <si>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</si>
  <si>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</si>
  <si>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</si>
  <si>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</si>
  <si>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</si>
  <si>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</si>
  <si>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</si>
  <si>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</si>
  <si>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</si>
  <si>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</si>
  <si>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</si>
  <si>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</si>
  <si>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</si>
  <si>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</si>
  <si>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</si>
  <si>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</si>
  <si>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</si>
  <si>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</si>
  <si>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</si>
  <si>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</si>
  <si>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</si>
  <si>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</si>
  <si>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</si>
  <si>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</si>
  <si>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</si>
  <si>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</si>
  <si>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</si>
  <si>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</si>
  <si>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</si>
  <si>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</si>
  <si>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</si>
  <si>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</si>
  <si>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</si>
  <si>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</si>
  <si>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</si>
  <si>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</si>
  <si>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</si>
  <si>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</si>
  <si>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</si>
  <si>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</si>
  <si>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</si>
  <si>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</si>
  <si>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</si>
  <si>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</si>
  <si>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</si>
  <si>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</si>
  <si>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</si>
  <si>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</si>
  <si>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</si>
  <si>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</si>
  <si>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</si>
  <si>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</si>
  <si>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</si>
  <si>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</si>
  <si>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</si>
  <si>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</si>
  <si>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</si>
  <si>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</si>
  <si>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</si>
  <si>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</si>
  <si>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</si>
  <si>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</si>
  <si>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</si>
  <si>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</si>
  <si>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</si>
  <si>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</si>
  <si>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</si>
  <si>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</si>
  <si>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</si>
  <si>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</si>
  <si>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</si>
  <si>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</si>
  <si>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</si>
  <si>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</si>
  <si>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</si>
  <si>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</si>
  <si>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</si>
  <si>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</si>
  <si>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</si>
  <si>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</si>
  <si>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</si>
  <si>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</si>
  <si>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</si>
  <si>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</si>
  <si>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</si>
  <si>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</si>
  <si>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</si>
  <si>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</si>
  <si>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</si>
  <si>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</si>
  <si>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</si>
  <si>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</si>
  <si>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</si>
  <si>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</si>
  <si>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</si>
  <si>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</si>
  <si>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</si>
  <si>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</si>
  <si>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</si>
  <si>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</si>
  <si>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</si>
  <si>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</si>
  <si>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</si>
  <si>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</si>
  <si>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</si>
  <si>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</si>
  <si>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</si>
  <si>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</si>
  <si>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</si>
  <si>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</si>
  <si>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</si>
  <si>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</si>
  <si>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</si>
  <si>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</si>
  <si>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</si>
  <si>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</si>
  <si>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</si>
  <si>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</si>
  <si>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</si>
  <si>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</si>
  <si>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</si>
  <si>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</si>
  <si>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</si>
  <si>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</si>
  <si>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</si>
  <si>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</si>
  <si>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</si>
  <si>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</si>
  <si>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</si>
  <si>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</si>
  <si>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</si>
  <si>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</si>
  <si>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</si>
  <si>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</si>
  <si>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</si>
  <si>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</si>
  <si>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</si>
  <si>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</si>
  <si>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</si>
  <si>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</si>
  <si>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</si>
  <si>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</si>
  <si>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</si>
  <si>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</si>
  <si>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</si>
  <si>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</si>
  <si>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</si>
  <si>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</si>
  <si>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</si>
  <si>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</si>
  <si>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</si>
  <si>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</si>
  <si>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</si>
  <si>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</si>
  <si>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</si>
  <si>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</si>
  <si>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</si>
  <si>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</si>
  <si>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</si>
  <si>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</si>
  <si>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</si>
  <si>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</si>
  <si>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</si>
  <si>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</si>
  <si>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</si>
  <si>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</si>
  <si>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</si>
  <si>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</si>
  <si>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</si>
  <si>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</si>
  <si>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</si>
  <si>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</si>
  <si>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</si>
  <si>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</si>
  <si>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</si>
  <si>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</si>
  <si>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</si>
  <si>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</si>
  <si>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</si>
  <si>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</si>
  <si>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</si>
  <si>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</si>
  <si>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</si>
  <si>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</si>
  <si>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</si>
  <si>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</si>
  <si>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</si>
  <si>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</si>
  <si>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</si>
  <si>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</si>
  <si>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</si>
  <si>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</si>
  <si>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</si>
  <si>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</si>
  <si>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</si>
  <si>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</si>
  <si>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</si>
  <si>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</si>
  <si>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</si>
  <si>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</si>
  <si>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</si>
  <si>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</si>
  <si>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</si>
  <si>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</si>
  <si>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</si>
  <si>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</si>
  <si>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</si>
  <si>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</si>
  <si>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</si>
  <si>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</si>
  <si>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</si>
  <si>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</si>
  <si>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</si>
  <si>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</si>
  <si>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</si>
  <si>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</si>
  <si>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</si>
  <si>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</si>
  <si>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</si>
  <si>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</si>
  <si>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</si>
  <si>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</si>
  <si>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</si>
  <si>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</si>
  <si>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</si>
  <si>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</si>
  <si>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</si>
  <si>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</si>
  <si>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</si>
  <si>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</si>
  <si>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</si>
  <si>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</si>
  <si>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</si>
  <si>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</si>
  <si>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</si>
  <si>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</si>
  <si>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</si>
  <si>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</si>
  <si>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</si>
  <si>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</si>
  <si>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</si>
  <si>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</si>
  <si>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</si>
  <si>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</si>
  <si>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</si>
  <si>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</si>
  <si>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</si>
  <si>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</si>
  <si>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</si>
  <si>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</si>
  <si>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</si>
  <si>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</si>
  <si>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</si>
  <si>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</si>
  <si>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</si>
  <si>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</si>
  <si>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</si>
  <si>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</si>
  <si>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</si>
  <si>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</si>
  <si>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</si>
  <si>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</si>
  <si>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</si>
  <si>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</si>
  <si>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</si>
  <si>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</si>
  <si>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</si>
  <si>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</si>
  <si>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</si>
  <si>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</si>
  <si>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</si>
  <si>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</si>
  <si>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</si>
  <si>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</si>
  <si>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</si>
  <si>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</si>
  <si>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</si>
  <si>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</si>
  <si>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</si>
  <si>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</si>
  <si>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</si>
  <si>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</si>
  <si>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</si>
  <si>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</si>
  <si>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</si>
  <si>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</si>
  <si>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</si>
  <si>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</si>
  <si>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</si>
  <si>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</si>
  <si>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</si>
  <si>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</si>
  <si>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</si>
  <si>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</si>
  <si>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</si>
  <si>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</si>
  <si>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</si>
  <si>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</si>
  <si>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</si>
  <si>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</si>
  <si>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</si>
  <si>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</si>
  <si>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</si>
  <si>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</si>
  <si>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</si>
  <si>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</si>
  <si>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</si>
  <si>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</si>
  <si>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</si>
  <si>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</si>
  <si>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</si>
  <si>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</si>
  <si>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</si>
  <si>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</si>
  <si>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</si>
  <si>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</si>
  <si>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</si>
  <si>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</si>
  <si>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</si>
  <si>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</si>
  <si>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</si>
  <si>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</si>
  <si>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</si>
  <si>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</si>
  <si>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</si>
  <si>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</si>
  <si>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</si>
  <si>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</si>
  <si>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</si>
  <si>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</si>
  <si>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</si>
  <si>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</si>
  <si>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</si>
  <si>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</si>
  <si>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</si>
  <si>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</si>
  <si>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</si>
  <si>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</si>
  <si>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</si>
  <si>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</si>
  <si>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</si>
  <si>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</si>
  <si>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</si>
  <si>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</si>
  <si>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</si>
  <si>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</si>
  <si>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</si>
  <si>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</si>
  <si>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</si>
  <si>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</si>
  <si>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</si>
  <si>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</si>
  <si>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</si>
  <si>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</si>
  <si>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</si>
  <si>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</si>
  <si>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</si>
  <si>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</si>
  <si>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</si>
  <si>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</si>
  <si>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</si>
  <si>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</si>
  <si>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</si>
  <si>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</si>
  <si>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</si>
  <si>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</si>
  <si>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</si>
  <si>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</si>
  <si>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</si>
  <si>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</si>
  <si>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</si>
  <si>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</si>
  <si>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</si>
  <si>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</si>
  <si>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</si>
  <si>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</si>
  <si>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</si>
  <si>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</si>
  <si>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</si>
  <si>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</si>
  <si>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</si>
  <si>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</si>
  <si>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</si>
  <si>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</si>
  <si>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</si>
  <si>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</si>
  <si>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</si>
  <si>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</si>
  <si>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</si>
  <si>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</si>
  <si>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</si>
  <si>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</si>
  <si>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</si>
  <si>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</si>
  <si>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</si>
  <si>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</si>
  <si>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</si>
  <si>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</si>
  <si>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</si>
  <si>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</si>
  <si>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</si>
  <si>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</si>
  <si>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</si>
  <si>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</si>
  <si>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</si>
  <si>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</si>
  <si>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</si>
  <si>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</si>
  <si>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</si>
  <si>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</si>
  <si>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</si>
  <si>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</si>
  <si>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</si>
  <si>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</si>
  <si>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</si>
  <si>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</si>
  <si>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</si>
  <si>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</si>
  <si>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</si>
  <si>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</si>
  <si>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</si>
  <si>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</si>
  <si>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</si>
  <si>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</si>
  <si>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</si>
  <si>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</si>
  <si>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</si>
  <si>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</si>
  <si>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</si>
  <si>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</si>
  <si>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</si>
  <si>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</si>
  <si>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</si>
  <si>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</si>
  <si>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</si>
  <si>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</si>
  <si>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</si>
  <si>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</si>
  <si>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</si>
  <si>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</si>
  <si>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</si>
  <si>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</si>
  <si>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</si>
  <si>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</si>
  <si>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</si>
  <si>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</si>
  <si>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</si>
  <si>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</si>
  <si>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</si>
  <si>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</si>
  <si>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</si>
  <si>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</si>
  <si>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</si>
  <si>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</si>
  <si>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</si>
  <si>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</si>
  <si>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</si>
  <si>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</si>
  <si>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</si>
  <si>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</si>
  <si>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</si>
  <si>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</si>
  <si>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</si>
  <si>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</si>
  <si>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</si>
  <si>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</si>
  <si>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</si>
  <si>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</si>
  <si>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</si>
  <si>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</si>
  <si>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</si>
  <si>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</si>
  <si>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</si>
  <si>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</si>
  <si>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</si>
  <si>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</si>
  <si>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</si>
  <si>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</si>
  <si>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</si>
  <si>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</si>
  <si>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</si>
  <si>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</si>
  <si>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</si>
  <si>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</si>
  <si>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</si>
  <si>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</si>
  <si>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</si>
  <si>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</si>
  <si>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</si>
  <si>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</si>
  <si>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</si>
  <si>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</si>
  <si>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</si>
  <si>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</si>
  <si>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</si>
  <si>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</si>
  <si>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</si>
  <si>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</si>
  <si>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</si>
  <si>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</si>
  <si>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</si>
  <si>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</si>
  <si>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</si>
  <si>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</si>
  <si>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</si>
  <si>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</si>
  <si>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</si>
  <si>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</si>
  <si>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</si>
  <si>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</si>
  <si>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</si>
  <si>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</si>
  <si>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</si>
  <si>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</si>
  <si>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</si>
  <si>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</si>
  <si>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</si>
  <si>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</si>
  <si>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</si>
  <si>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</si>
  <si>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</si>
  <si>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</si>
  <si>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</si>
  <si>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</si>
  <si>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</si>
  <si>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</si>
  <si>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</si>
  <si>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</si>
  <si>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</si>
  <si>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</si>
  <si>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</si>
  <si>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</si>
  <si>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</si>
  <si>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</si>
  <si>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</si>
  <si>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</si>
  <si>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</si>
  <si>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</si>
  <si>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</si>
  <si>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</si>
  <si>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</si>
  <si>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</si>
  <si>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</si>
  <si>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</si>
  <si>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</si>
  <si>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</si>
  <si>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</si>
  <si>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</si>
  <si>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</si>
  <si>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</si>
  <si>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</si>
  <si>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</si>
  <si>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</si>
  <si>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</si>
  <si>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</si>
  <si>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</si>
  <si>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</si>
  <si>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</si>
  <si>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</si>
  <si>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</si>
  <si>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</si>
  <si>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</si>
  <si>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</si>
  <si>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</si>
  <si>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</si>
  <si>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</si>
  <si>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</si>
  <si>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</si>
  <si>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</si>
  <si>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</si>
  <si>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</si>
  <si>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</si>
  <si>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</si>
  <si>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</si>
  <si>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</si>
  <si>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</si>
  <si>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</si>
  <si>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</si>
  <si>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</si>
  <si>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</si>
  <si>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</si>
  <si>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</si>
  <si>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</si>
  <si>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</si>
  <si>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</si>
  <si>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</si>
  <si>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</si>
  <si>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</si>
  <si>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</si>
  <si>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</si>
  <si>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</si>
  <si>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</si>
  <si>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</si>
  <si>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</si>
  <si>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</si>
  <si>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</si>
  <si>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</si>
  <si>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</si>
  <si>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</si>
  <si>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</si>
  <si>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</si>
  <si>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</si>
  <si>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</si>
  <si>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</si>
  <si>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</si>
  <si>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</si>
  <si>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</si>
  <si>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</si>
  <si>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</si>
  <si>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</si>
  <si>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</si>
  <si>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</si>
  <si>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</si>
  <si>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</si>
  <si>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</si>
  <si>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</si>
  <si>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</si>
  <si>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</si>
  <si>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</si>
  <si>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</si>
  <si>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</si>
  <si>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</si>
  <si>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</si>
  <si>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</si>
  <si>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</si>
  <si>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</si>
  <si>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</si>
  <si>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</si>
  <si>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</si>
  <si>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</si>
  <si>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</si>
  <si>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</si>
  <si>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</si>
  <si>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</si>
  <si>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</si>
  <si>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</si>
  <si>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</si>
  <si>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</si>
  <si>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</si>
  <si>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</si>
  <si>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</si>
  <si>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</si>
  <si>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</si>
  <si>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</si>
  <si>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</si>
  <si>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</si>
  <si>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</si>
  <si>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</si>
  <si>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</si>
  <si>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</si>
  <si>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</si>
  <si>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</si>
  <si>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</si>
  <si>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</si>
  <si>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</si>
  <si>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</si>
  <si>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</si>
  <si>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</si>
  <si>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</si>
  <si>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</si>
  <si>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</si>
  <si>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</si>
  <si>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</si>
  <si>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</si>
  <si>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</si>
  <si>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</si>
  <si>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</si>
  <si>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</si>
  <si>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</si>
  <si>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</si>
  <si>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</si>
  <si>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</si>
  <si>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</si>
  <si>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</si>
  <si>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</si>
  <si>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</si>
  <si>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</si>
  <si>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</si>
  <si>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</si>
  <si>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</si>
  <si>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</si>
  <si>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</si>
  <si>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</si>
  <si>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</si>
  <si>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</si>
  <si>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</si>
  <si>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</si>
  <si>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</si>
  <si>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</si>
  <si>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</si>
  <si>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</si>
  <si>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</si>
  <si>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</si>
  <si>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</si>
  <si>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</si>
  <si>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</si>
  <si>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</si>
  <si>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</si>
  <si>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</si>
  <si>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</si>
  <si>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</si>
  <si>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</si>
  <si>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</si>
  <si>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</si>
  <si>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</si>
  <si>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</si>
  <si>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</si>
  <si>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</si>
  <si>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</si>
  <si>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</si>
  <si>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</si>
  <si>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</si>
  <si>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</si>
  <si>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</si>
  <si>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</si>
  <si>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</si>
  <si>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</si>
  <si>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</si>
  <si>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</si>
  <si>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</si>
  <si>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</si>
  <si>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</si>
  <si>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</si>
  <si>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</si>
  <si>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</si>
  <si>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</si>
  <si>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</si>
  <si>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</si>
  <si>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</si>
  <si>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</si>
  <si>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</si>
  <si>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</si>
  <si>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</si>
  <si>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</si>
  <si>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</si>
  <si>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</si>
  <si>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</si>
  <si>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</si>
  <si>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</si>
  <si>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</si>
  <si>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</si>
  <si>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</si>
  <si>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</si>
  <si>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</si>
  <si>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</si>
  <si>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</si>
  <si>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</si>
  <si>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</si>
  <si>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</si>
  <si>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</si>
  <si>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</si>
  <si>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</si>
  <si>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</si>
  <si>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</si>
  <si>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</si>
  <si>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</si>
  <si>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</si>
  <si>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</si>
  <si>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</si>
  <si>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</si>
  <si>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</si>
  <si>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</si>
  <si>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</si>
  <si>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</si>
  <si>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</si>
  <si>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</si>
  <si>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</si>
  <si>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</si>
  <si>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</si>
  <si>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</si>
  <si>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</si>
  <si>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</si>
  <si>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</si>
  <si>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</si>
  <si>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</si>
  <si>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</si>
  <si>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</si>
  <si>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</si>
  <si>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</si>
  <si>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</si>
  <si>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</si>
  <si>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</si>
  <si>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</si>
  <si>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</si>
  <si>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</si>
  <si>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</si>
  <si>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</si>
  <si>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</si>
  <si>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</si>
  <si>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</si>
  <si>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</si>
  <si>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</si>
  <si>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</si>
  <si>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</si>
  <si>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</si>
  <si>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</si>
  <si>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</si>
  <si>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</si>
  <si>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</si>
  <si>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</si>
  <si>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</si>
  <si>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</si>
  <si>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</si>
  <si>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</si>
  <si>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</si>
  <si>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</si>
  <si>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</si>
  <si>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</si>
  <si>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</si>
  <si>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</si>
  <si>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</si>
  <si>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</si>
  <si>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</si>
  <si>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</si>
  <si>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</si>
  <si>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</si>
  <si>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</si>
  <si>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</si>
  <si>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</si>
  <si>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</si>
  <si>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</si>
  <si>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</si>
  <si>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</si>
  <si>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</si>
  <si>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</si>
  <si>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</si>
  <si>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</si>
  <si>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</si>
  <si>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</si>
  <si>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</si>
  <si>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</si>
  <si>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</si>
  <si>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</si>
  <si>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</si>
  <si>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</si>
  <si>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</si>
  <si>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</si>
  <si>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</si>
  <si>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</si>
  <si>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</si>
  <si>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</si>
  <si>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</si>
  <si>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</si>
  <si>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</si>
  <si>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</si>
  <si>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</si>
  <si>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</si>
  <si>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</si>
  <si>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</si>
  <si>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</si>
  <si>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</si>
  <si>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</si>
  <si>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</si>
  <si>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</si>
  <si>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</si>
  <si>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</si>
  <si>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</si>
  <si>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</si>
  <si>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</si>
  <si>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</si>
  <si>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</si>
  <si>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</si>
  <si>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</si>
  <si>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</si>
  <si>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</si>
  <si>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</si>
  <si>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</si>
  <si>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</si>
  <si>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</si>
  <si>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</si>
  <si>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</si>
  <si>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</si>
  <si>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</si>
  <si>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</si>
  <si>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</si>
  <si>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</si>
  <si>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</si>
  <si>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</si>
  <si>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</si>
  <si>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</si>
  <si>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</si>
  <si>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</si>
  <si>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</si>
  <si>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</si>
  <si>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</si>
  <si>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</si>
  <si>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</si>
  <si>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</si>
  <si>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</si>
  <si>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</si>
  <si>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</si>
  <si>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</si>
  <si>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</si>
  <si>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</si>
  <si>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</si>
  <si>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</si>
  <si>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</si>
  <si>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</si>
  <si>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</si>
  <si>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</si>
  <si>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</si>
  <si>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</si>
  <si>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</si>
  <si>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</si>
  <si>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</si>
  <si>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</si>
  <si>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</si>
  <si>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</si>
  <si>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</si>
  <si>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</si>
  <si>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</si>
  <si>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</si>
  <si>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</si>
  <si>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</si>
  <si>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</si>
  <si>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</si>
  <si>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</si>
  <si>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</si>
  <si>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</si>
  <si>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</si>
  <si>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</si>
  <si>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</si>
  <si>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</si>
  <si>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</si>
  <si>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</si>
  <si>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</si>
  <si>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</si>
  <si>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</si>
  <si>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</si>
  <si>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</si>
  <si>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</si>
  <si>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</si>
  <si>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</si>
  <si>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</si>
  <si>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</si>
  <si>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</si>
  <si>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</si>
  <si>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</si>
  <si>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</si>
  <si>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</si>
  <si>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</si>
  <si>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</si>
  <si>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</si>
  <si>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</si>
  <si>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</si>
  <si>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</si>
  <si>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</si>
  <si>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</si>
  <si>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</si>
  <si>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</si>
  <si>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</si>
  <si>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</si>
  <si>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</si>
  <si>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</si>
  <si>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</si>
  <si>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</si>
  <si>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</si>
  <si>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</si>
  <si>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</si>
  <si>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</si>
  <si>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</si>
  <si>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</si>
  <si>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</si>
  <si>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</si>
  <si>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</si>
  <si>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</si>
  <si>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</si>
  <si>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</si>
  <si>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</si>
  <si>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</si>
  <si>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</si>
  <si>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</si>
  <si>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</si>
  <si>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</si>
  <si>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</si>
  <si>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</si>
  <si>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</si>
  <si>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</si>
  <si>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</si>
  <si>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</si>
  <si>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</si>
  <si>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</si>
  <si>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</si>
  <si>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</si>
  <si>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</si>
  <si>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</si>
  <si>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</si>
  <si>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</si>
  <si>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</si>
  <si>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</si>
  <si>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</si>
  <si>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</si>
  <si>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</si>
  <si>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</si>
  <si>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</si>
  <si>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</si>
  <si>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</si>
  <si>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</si>
  <si>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</si>
  <si>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</si>
  <si>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</si>
  <si>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</si>
  <si>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</si>
  <si>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</si>
  <si>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</si>
  <si>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</si>
  <si>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</si>
  <si>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</si>
  <si>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</si>
  <si>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</si>
  <si>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</si>
  <si>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</si>
  <si>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</si>
  <si>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</si>
  <si>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</si>
  <si>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</si>
  <si>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</si>
  <si>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</si>
  <si>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</si>
  <si>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</si>
  <si>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</si>
  <si>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</si>
  <si>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</si>
  <si>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</si>
  <si>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</si>
  <si>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</si>
  <si>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</si>
  <si>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</si>
  <si>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</si>
  <si>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</si>
  <si>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</si>
  <si>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</si>
  <si>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</si>
  <si>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</si>
  <si>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</si>
  <si>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</si>
  <si>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</si>
  <si>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</si>
  <si>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</si>
  <si>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</si>
  <si>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</si>
  <si>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</si>
  <si>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</si>
  <si>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</si>
  <si>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</si>
  <si>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</si>
  <si>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</si>
  <si>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</si>
  <si>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</si>
  <si>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</si>
  <si>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</si>
  <si>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</si>
  <si>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</si>
  <si>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</si>
  <si>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</si>
  <si>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</si>
  <si>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</si>
  <si>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</si>
  <si>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</si>
  <si>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</si>
  <si>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</si>
  <si>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</si>
  <si>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</si>
  <si>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</si>
  <si>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</si>
  <si>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</si>
  <si>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</si>
  <si>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</si>
  <si>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</si>
  <si>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</si>
  <si>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</si>
  <si>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</si>
  <si>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</si>
  <si>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</si>
  <si>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</si>
  <si>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</si>
  <si>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</si>
  <si>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</si>
  <si>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</si>
  <si>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</si>
  <si>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</si>
  <si>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</si>
  <si>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</si>
  <si>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</si>
  <si>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</si>
  <si>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</si>
  <si>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</si>
  <si>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</si>
  <si>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</si>
  <si>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</si>
  <si>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</si>
  <si>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</si>
  <si>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</si>
  <si>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</si>
  <si>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</si>
  <si>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</si>
  <si>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</si>
  <si>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</si>
  <si>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</si>
  <si>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</si>
  <si>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</si>
  <si>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</si>
  <si>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</si>
  <si>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</si>
  <si>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</si>
  <si>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</si>
  <si>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</si>
  <si>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</si>
  <si>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</si>
  <si>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</si>
  <si>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</si>
  <si>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</si>
  <si>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</si>
  <si>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</si>
  <si>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</si>
  <si>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</si>
  <si>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</si>
  <si>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</si>
  <si>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</si>
  <si>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</si>
  <si>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</si>
  <si>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</si>
  <si>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</si>
  <si>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</si>
  <si>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</si>
  <si>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</si>
  <si>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</si>
  <si>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</si>
  <si>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</si>
  <si>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</si>
  <si>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</si>
  <si>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</si>
  <si>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</si>
  <si>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</si>
  <si>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</si>
  <si>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</si>
  <si>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</si>
  <si>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</si>
  <si>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</si>
  <si>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</si>
  <si>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</si>
  <si>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</si>
  <si>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</si>
  <si>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</si>
  <si>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</si>
  <si>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</si>
  <si>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</si>
  <si>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</si>
  <si>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</si>
  <si>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</si>
  <si>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</si>
  <si>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</si>
  <si>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</si>
  <si>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</si>
  <si>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</si>
  <si>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</si>
  <si>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</si>
  <si>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</si>
  <si>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</si>
  <si>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</si>
  <si>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</si>
  <si>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</si>
  <si>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</si>
  <si>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</si>
  <si>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</si>
  <si>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</si>
  <si>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</si>
  <si>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</si>
  <si>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</si>
  <si>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</si>
  <si>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</si>
  <si>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</si>
  <si>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</si>
  <si>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</si>
  <si>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</si>
  <si>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</si>
  <si>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</si>
  <si>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</si>
  <si>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</si>
  <si>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</si>
  <si>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</si>
  <si>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</si>
  <si>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</si>
  <si>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</si>
  <si>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</si>
  <si>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</si>
  <si>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</si>
  <si>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</si>
  <si>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</si>
  <si>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</si>
  <si>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</si>
  <si>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</si>
  <si>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</si>
  <si>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</si>
  <si>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</si>
  <si>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</si>
  <si>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</si>
  <si>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</si>
  <si>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</si>
  <si>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</si>
  <si>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</si>
  <si>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</si>
  <si>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</si>
  <si>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</si>
  <si>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</si>
  <si>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</si>
  <si>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</si>
  <si>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</si>
  <si>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</si>
  <si>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</si>
  <si>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</si>
  <si>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</si>
  <si>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</si>
  <si>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</si>
  <si>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</si>
  <si>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</si>
  <si>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</si>
  <si>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</si>
  <si>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</si>
  <si>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</si>
  <si>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</si>
  <si>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</si>
  <si>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</si>
  <si>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</si>
  <si>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</si>
  <si>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</si>
  <si>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</si>
  <si>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</si>
  <si>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</si>
  <si>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</si>
  <si>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</si>
  <si>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</si>
  <si>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</si>
  <si>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</si>
  <si>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</si>
  <si>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</si>
  <si>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</si>
  <si>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</si>
  <si>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</si>
  <si>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</si>
  <si>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</si>
  <si>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</si>
  <si>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</si>
  <si>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</si>
  <si>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</si>
  <si>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</si>
  <si>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</si>
  <si>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</si>
  <si>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</si>
  <si>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</si>
  <si>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</si>
  <si>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</si>
  <si>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</si>
  <si>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</si>
  <si>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</si>
  <si>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</si>
  <si>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</si>
  <si>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</si>
  <si>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</si>
  <si>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</si>
  <si>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</si>
  <si>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</si>
  <si>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</si>
  <si>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</si>
  <si>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</si>
  <si>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</si>
  <si>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</si>
  <si>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</si>
  <si>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</si>
  <si>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</si>
  <si>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</si>
  <si>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</si>
  <si>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</si>
  <si>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</si>
  <si>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</si>
  <si>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</si>
  <si>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</si>
  <si>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</si>
  <si>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</si>
  <si>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</si>
  <si>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</si>
  <si>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</si>
  <si>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</si>
  <si>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</si>
  <si>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</si>
  <si>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</si>
  <si>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</si>
  <si>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</si>
  <si>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</si>
  <si>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</si>
  <si>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</si>
  <si>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</si>
  <si>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</si>
  <si>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</si>
  <si>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</si>
  <si>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</si>
  <si>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</si>
  <si>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</si>
  <si>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</si>
  <si>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</si>
  <si>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</si>
  <si>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</si>
  <si>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</si>
  <si>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</si>
  <si>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</si>
  <si>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</si>
  <si>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</si>
  <si>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</si>
  <si>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</si>
  <si>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</si>
  <si>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</si>
  <si>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</si>
  <si>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</si>
  <si>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</si>
  <si>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</si>
  <si>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</si>
  <si>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</si>
  <si>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</si>
  <si>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</si>
  <si>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</si>
  <si>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</si>
  <si>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</si>
  <si>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</si>
  <si>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</si>
  <si>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</si>
  <si>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</si>
  <si>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</si>
  <si>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</si>
  <si>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</si>
  <si>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</si>
  <si>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</si>
  <si>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</si>
  <si>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</si>
  <si>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</si>
  <si>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</si>
  <si>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</si>
  <si>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</si>
  <si>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</si>
  <si>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</si>
  <si>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</si>
  <si>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</si>
  <si>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</si>
  <si>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</si>
  <si>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</si>
  <si>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</si>
  <si>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</si>
  <si>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</si>
  <si>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</si>
  <si>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</si>
  <si>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</si>
  <si>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</si>
  <si>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</si>
  <si>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</si>
  <si>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</si>
  <si>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</si>
  <si>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</si>
  <si>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</si>
  <si>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</si>
  <si>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</si>
  <si>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</si>
  <si>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</si>
  <si>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</si>
  <si>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</si>
  <si>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</si>
  <si>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</si>
  <si>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</si>
  <si>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</si>
  <si>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</si>
  <si>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</si>
  <si>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</si>
  <si>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</si>
  <si>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</si>
  <si>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</si>
  <si>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</si>
  <si>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</si>
  <si>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</si>
  <si>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</si>
  <si>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</si>
  <si>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</si>
  <si>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</si>
  <si>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</si>
  <si>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</si>
  <si>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</si>
  <si>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</si>
  <si>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</si>
  <si>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</si>
  <si>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</si>
  <si>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</si>
  <si>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</si>
  <si>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</si>
  <si>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</si>
  <si>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</si>
  <si>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</si>
  <si>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</si>
  <si>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</si>
  <si>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</si>
  <si>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</si>
  <si>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</si>
  <si>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</si>
  <si>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</si>
  <si>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</si>
  <si>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</si>
  <si>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</si>
  <si>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</si>
  <si>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</si>
  <si>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</si>
  <si>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</si>
  <si>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</si>
  <si>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</si>
  <si>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</si>
  <si>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</si>
  <si>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</si>
  <si>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</si>
  <si>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</si>
  <si>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</si>
  <si>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</si>
  <si>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</si>
  <si>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</si>
  <si>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</si>
  <si>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</si>
  <si>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</si>
  <si>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</si>
  <si>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</si>
  <si>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</si>
  <si>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</si>
  <si>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</si>
  <si>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</si>
  <si>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</si>
  <si>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</si>
  <si>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</si>
  <si>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</si>
  <si>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</si>
  <si>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</si>
  <si>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</si>
  <si>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</si>
  <si>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</si>
  <si>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</si>
  <si>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</si>
  <si>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</si>
  <si>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</si>
  <si>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</si>
  <si>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</si>
  <si>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</si>
  <si>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</si>
  <si>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</si>
  <si>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</si>
  <si>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</si>
  <si>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</si>
  <si>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</si>
  <si>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</si>
  <si>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</si>
  <si>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</si>
  <si>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</si>
  <si>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</si>
  <si>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</si>
  <si>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</si>
  <si>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</si>
  <si>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</si>
  <si>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</si>
  <si>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</si>
  <si>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</si>
  <si>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</si>
  <si>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</si>
  <si>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</si>
  <si>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</si>
  <si>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</si>
  <si>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</si>
  <si>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</si>
  <si>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</si>
  <si>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</si>
  <si>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</si>
  <si>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</si>
  <si>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</si>
  <si>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</si>
  <si>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</si>
  <si>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</si>
  <si>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</si>
  <si>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</si>
  <si>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</si>
  <si>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</si>
  <si>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</si>
  <si>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</si>
  <si>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</si>
  <si>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</si>
  <si>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</si>
  <si>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</si>
  <si>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</si>
  <si>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</si>
  <si>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</si>
  <si>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</si>
  <si>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</si>
  <si>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</si>
  <si>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</si>
  <si>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</si>
  <si>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</si>
  <si>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</si>
  <si>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</si>
  <si>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</si>
  <si>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</si>
  <si>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</si>
  <si>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</si>
  <si>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</si>
  <si>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</si>
  <si>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</si>
  <si>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</si>
  <si>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</si>
  <si>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</si>
  <si>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</si>
  <si>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</si>
  <si>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</si>
  <si>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</si>
  <si>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</si>
  <si>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</si>
  <si>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</si>
  <si>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</si>
  <si>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</si>
  <si>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</si>
  <si>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</si>
  <si>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</si>
  <si>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</si>
  <si>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</si>
  <si>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</si>
  <si>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</si>
  <si>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</si>
  <si>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</si>
  <si>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</si>
  <si>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</si>
  <si>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</si>
  <si>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</si>
  <si>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</si>
  <si>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</si>
  <si>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</si>
  <si>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</si>
  <si>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</si>
  <si>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</si>
  <si>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</si>
  <si>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</si>
  <si>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</si>
  <si>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</si>
  <si>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</si>
  <si>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</si>
  <si>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</si>
  <si>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</si>
  <si>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</si>
  <si>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</si>
  <si>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</si>
  <si>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</si>
  <si>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</si>
  <si>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</si>
  <si>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</si>
  <si>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</si>
  <si>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</si>
  <si>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</si>
  <si>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</si>
  <si>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</si>
  <si>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</si>
  <si>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</si>
  <si>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</si>
  <si>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</si>
  <si>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</si>
  <si>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</si>
  <si>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</si>
  <si>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</si>
  <si>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</si>
  <si>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</si>
  <si>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</si>
  <si>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</si>
  <si>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</si>
  <si>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</si>
  <si>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</si>
  <si>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</si>
  <si>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</si>
  <si>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</si>
  <si>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</si>
  <si>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</si>
  <si>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</si>
  <si>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</si>
  <si>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</si>
  <si>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</si>
  <si>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</si>
  <si>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</si>
  <si>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</si>
  <si>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</si>
  <si>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</si>
  <si>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</si>
  <si>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</si>
  <si>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</si>
  <si>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</si>
  <si>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</si>
  <si>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</si>
  <si>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</si>
  <si>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</si>
  <si>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</si>
  <si>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</si>
  <si>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</si>
  <si>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</si>
  <si>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</si>
  <si>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</si>
  <si>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</si>
  <si>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</si>
  <si>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</si>
  <si>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</si>
  <si>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</si>
  <si>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</si>
  <si>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</si>
  <si>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</si>
  <si>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</si>
  <si>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</si>
  <si>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</si>
  <si>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</si>
  <si>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</si>
  <si>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</si>
  <si>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</si>
  <si>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</si>
  <si>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</si>
  <si>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</si>
  <si>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</si>
  <si>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</si>
  <si>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</si>
  <si>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</si>
  <si>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</si>
  <si>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</si>
  <si>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</si>
  <si>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</si>
  <si>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</si>
  <si>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</si>
  <si>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</si>
  <si>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</si>
  <si>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</si>
  <si>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</si>
  <si>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</si>
  <si>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</si>
  <si>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</si>
  <si>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</si>
  <si>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</si>
  <si>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</si>
  <si>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</si>
  <si>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</si>
  <si>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</si>
  <si>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</si>
  <si>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</si>
  <si>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</si>
  <si>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</si>
  <si>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</si>
  <si>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</si>
  <si>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</si>
  <si>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</si>
  <si>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</si>
  <si>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</si>
  <si>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</si>
  <si>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</si>
  <si>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</si>
  <si>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</si>
  <si>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</si>
  <si>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</si>
  <si>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</si>
  <si>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</si>
  <si>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</si>
  <si>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</si>
  <si>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</si>
  <si>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</si>
  <si>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</si>
  <si>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</si>
  <si>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</si>
  <si>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</si>
  <si>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</si>
  <si>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</si>
  <si>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</si>
  <si>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</si>
  <si>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</si>
  <si>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</si>
  <si>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</si>
  <si>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</si>
  <si>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</si>
  <si>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</si>
  <si>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</si>
  <si>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</si>
  <si>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</si>
  <si>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</si>
  <si>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</si>
  <si>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</si>
  <si>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</si>
  <si>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</si>
  <si>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</si>
  <si>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</si>
  <si>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</si>
  <si>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</si>
  <si>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</si>
  <si>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</si>
  <si>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</si>
  <si>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</si>
  <si>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</si>
  <si>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</si>
  <si>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</si>
  <si>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</si>
  <si>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</si>
  <si>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</si>
  <si>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</si>
  <si>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</si>
  <si>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</si>
  <si>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</si>
  <si>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</si>
  <si>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</si>
  <si>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</si>
  <si>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</si>
  <si>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</si>
  <si>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</si>
  <si>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</si>
  <si>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</si>
  <si>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</si>
  <si>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</si>
  <si>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</si>
  <si>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</si>
  <si>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</si>
  <si>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</si>
  <si>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</si>
  <si>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</si>
  <si>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</si>
  <si>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</si>
  <si>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</si>
  <si>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</si>
  <si>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</si>
  <si>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</si>
  <si>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</si>
  <si>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</si>
  <si>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</si>
  <si>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</si>
  <si>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</si>
  <si>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</si>
  <si>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</si>
  <si>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</si>
  <si>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</si>
  <si>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</si>
  <si>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</si>
  <si>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</si>
  <si>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</si>
  <si>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</si>
  <si>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</si>
  <si>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</si>
  <si>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</si>
  <si>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</si>
  <si>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</si>
  <si>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</si>
  <si>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</si>
  <si>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</si>
  <si>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</si>
  <si>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</si>
  <si>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</si>
  <si>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</si>
  <si>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</si>
  <si>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</si>
  <si>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</si>
  <si>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</si>
  <si>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</si>
  <si>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</si>
  <si>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</si>
  <si>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</si>
  <si>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</si>
  <si>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</si>
  <si>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</si>
  <si>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</si>
  <si>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</si>
  <si>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</si>
  <si>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</si>
  <si>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</si>
  <si>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</si>
  <si>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</si>
  <si>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</si>
  <si>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</si>
  <si>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</si>
  <si>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</si>
  <si>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</si>
  <si>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</si>
  <si>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</si>
  <si>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</si>
  <si>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</si>
  <si>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</si>
  <si>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</si>
  <si>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</si>
  <si>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</si>
  <si>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</si>
  <si>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</si>
  <si>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</si>
  <si>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</si>
  <si>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</si>
  <si>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</si>
  <si>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</si>
  <si>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</si>
  <si>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</si>
  <si>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</si>
  <si>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</si>
  <si>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</si>
  <si>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</si>
  <si>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</si>
  <si>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</si>
  <si>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</si>
  <si>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</si>
  <si>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</si>
  <si>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</si>
  <si>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</si>
  <si>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</si>
  <si>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</si>
  <si>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</si>
  <si>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</si>
  <si>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</si>
  <si>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</si>
  <si>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</si>
  <si>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</si>
  <si>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</si>
  <si>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</si>
  <si>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</si>
  <si>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</si>
  <si>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</si>
  <si>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</si>
  <si>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</si>
  <si>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</si>
  <si>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</si>
  <si>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</si>
  <si>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</si>
  <si>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</si>
  <si>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</si>
  <si>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</si>
  <si>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</si>
  <si>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</si>
  <si>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</si>
  <si>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</si>
  <si>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</si>
  <si>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</si>
  <si>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</si>
  <si>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</si>
  <si>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</si>
  <si>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</si>
  <si>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</si>
  <si>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</si>
  <si>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</si>
  <si>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</si>
  <si>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</si>
  <si>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</si>
  <si>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</si>
  <si>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</si>
  <si>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</si>
  <si>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</si>
  <si>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</si>
  <si>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</si>
  <si>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</si>
  <si>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</si>
  <si>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</si>
  <si>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</si>
  <si>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</si>
  <si>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</si>
  <si>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</si>
  <si>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</si>
  <si>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</si>
  <si>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</si>
  <si>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</si>
  <si>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</si>
  <si>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</si>
  <si>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</si>
  <si>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</si>
  <si>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</si>
  <si>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</si>
  <si>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</si>
  <si>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</si>
  <si>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</si>
  <si>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</si>
  <si>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</si>
  <si>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</si>
  <si>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</si>
  <si>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</si>
  <si>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</si>
  <si>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</si>
  <si>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</si>
  <si>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</si>
  <si>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</si>
  <si>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</si>
  <si>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</si>
  <si>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</si>
  <si>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</si>
  <si>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</si>
  <si>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</si>
  <si>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</si>
  <si>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</si>
  <si>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</si>
  <si>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</si>
  <si>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</si>
  <si>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</si>
  <si>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</si>
  <si>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</si>
  <si>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</si>
  <si>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</si>
  <si>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</si>
  <si>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</si>
  <si>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</si>
  <si>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</si>
  <si>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</si>
  <si>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</si>
  <si>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</si>
  <si>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</si>
  <si>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</si>
  <si>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</si>
  <si>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</si>
  <si>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</si>
  <si>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</si>
  <si>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</si>
  <si>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</si>
  <si>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</si>
  <si>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</si>
  <si>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</si>
  <si>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</si>
  <si>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</si>
  <si>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</si>
  <si>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</si>
  <si>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</si>
  <si>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</si>
  <si>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</si>
  <si>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</si>
  <si>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</si>
  <si>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</si>
  <si>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</si>
  <si>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</si>
  <si>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</si>
  <si>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</si>
  <si>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</si>
  <si>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</si>
  <si>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</si>
  <si>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</si>
  <si>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</si>
  <si>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</si>
  <si>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</si>
  <si>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</si>
  <si>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</si>
  <si>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</si>
  <si>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</si>
  <si>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</si>
  <si>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</si>
  <si>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</si>
  <si>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</si>
  <si>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</si>
  <si>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</si>
  <si>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</si>
  <si>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</si>
  <si>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</si>
  <si>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</si>
  <si>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</si>
  <si>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</si>
  <si>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</si>
  <si>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</si>
  <si>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</si>
  <si>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</si>
  <si>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</si>
  <si>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</si>
  <si>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</si>
  <si>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</si>
  <si>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</si>
  <si>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</si>
  <si>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</si>
  <si>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</si>
  <si>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</si>
  <si>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</si>
  <si>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</si>
  <si>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</si>
  <si>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</si>
  <si>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</si>
  <si>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</si>
  <si>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</si>
  <si>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</si>
  <si>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</si>
  <si>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</si>
  <si>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</si>
  <si>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</si>
  <si>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</si>
  <si>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</si>
  <si>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</si>
  <si>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</si>
  <si>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</si>
  <si>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</si>
  <si>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</si>
  <si>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</si>
  <si>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</si>
  <si>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</si>
  <si>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</si>
  <si>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</si>
  <si>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</si>
  <si>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</si>
  <si>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</si>
  <si>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</si>
  <si>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</si>
  <si>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</si>
  <si>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</si>
  <si>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</si>
  <si>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</si>
  <si>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</si>
  <si>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</si>
  <si>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</si>
  <si>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</si>
  <si>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</si>
  <si>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</si>
  <si>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</si>
  <si>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</si>
  <si>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</si>
  <si>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</si>
  <si>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</si>
  <si>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</si>
  <si>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</si>
  <si>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</si>
  <si>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</si>
  <si>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</si>
  <si>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</si>
  <si>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</si>
  <si>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</si>
  <si>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</si>
  <si>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</si>
  <si>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</si>
  <si>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</si>
  <si>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</si>
  <si>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</si>
  <si>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</si>
  <si>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</si>
  <si>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</si>
  <si>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</si>
  <si>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</si>
  <si>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</si>
  <si>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</si>
  <si>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</si>
  <si>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</si>
  <si>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</si>
  <si>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</si>
  <si>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</si>
  <si>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</si>
  <si>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</si>
  <si>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</si>
  <si>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</si>
  <si>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</si>
  <si>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</si>
  <si>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</si>
  <si>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</si>
  <si>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</si>
  <si>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</si>
  <si>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</si>
  <si>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</si>
  <si>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</si>
  <si>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</si>
  <si>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</si>
  <si>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</si>
  <si>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</si>
  <si>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</si>
  <si>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</si>
  <si>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</si>
  <si>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</si>
  <si>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</si>
  <si>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</si>
  <si>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</si>
  <si>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</si>
  <si>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</si>
  <si>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</si>
  <si>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</si>
  <si>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</si>
  <si>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</si>
  <si>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</si>
  <si>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</si>
  <si>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</si>
  <si>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</si>
  <si>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</si>
  <si>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</si>
  <si>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</si>
  <si>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</si>
  <si>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</si>
  <si>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</si>
  <si>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</si>
  <si>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</si>
  <si>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</si>
  <si>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</si>
  <si>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</si>
  <si>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</si>
  <si>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</si>
  <si>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</si>
  <si>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</si>
  <si>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</si>
  <si>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</si>
  <si>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</si>
  <si>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</si>
  <si>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</si>
  <si>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</si>
  <si>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</si>
  <si>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</si>
  <si>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</si>
  <si>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</si>
  <si>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</si>
  <si>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</si>
  <si>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</si>
  <si>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</si>
  <si>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</si>
  <si>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</si>
  <si>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</si>
  <si>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</si>
  <si>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</si>
  <si>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</si>
  <si>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</si>
  <si>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</si>
  <si>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</si>
  <si>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</si>
  <si>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</si>
  <si>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</si>
  <si>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</si>
  <si>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</si>
  <si>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</si>
  <si>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</si>
  <si>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</si>
  <si>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</si>
  <si>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</si>
  <si>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</si>
  <si>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</si>
  <si>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</si>
  <si>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</si>
  <si>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</si>
  <si>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</si>
  <si>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</si>
  <si>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</si>
  <si>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</si>
  <si>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</si>
  <si>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</si>
  <si>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</si>
  <si>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</si>
  <si>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</si>
  <si>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</si>
  <si>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</si>
  <si>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</si>
  <si>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</si>
  <si>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</si>
  <si>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</si>
  <si>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</si>
  <si>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</si>
  <si>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</si>
  <si>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</si>
  <si>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</si>
  <si>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</si>
  <si>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</si>
  <si>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</si>
  <si>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</si>
  <si>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</si>
  <si>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</si>
  <si>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</si>
  <si>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</si>
  <si>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</si>
  <si>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</si>
  <si>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</si>
  <si>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</si>
  <si>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</si>
  <si>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</si>
  <si>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</si>
  <si>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</si>
  <si>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</si>
  <si>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</si>
  <si>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</si>
  <si>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</si>
  <si>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</si>
  <si>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</si>
  <si>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</si>
  <si>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</si>
  <si>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</si>
  <si>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</si>
  <si>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</si>
  <si>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</si>
  <si>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</si>
  <si>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</si>
  <si>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</si>
  <si>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</si>
  <si>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</si>
  <si>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</si>
  <si>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</si>
  <si>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</si>
  <si>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</si>
  <si>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</si>
  <si>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</si>
  <si>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</si>
  <si>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</si>
  <si>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</si>
  <si>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</si>
  <si>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</si>
  <si>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</si>
  <si>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</si>
  <si>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</si>
  <si>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</si>
  <si>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</si>
  <si>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</si>
  <si>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</si>
  <si>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</si>
  <si>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</si>
  <si>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</si>
  <si>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</si>
  <si>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</si>
  <si>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</si>
  <si>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</si>
  <si>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</si>
  <si>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</si>
  <si>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</si>
  <si>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</si>
  <si>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</si>
  <si>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</si>
  <si>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</si>
  <si>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</si>
  <si>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</si>
  <si>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</si>
  <si>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</si>
  <si>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</si>
  <si>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</si>
  <si>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</si>
  <si>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</si>
  <si>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</si>
  <si>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</si>
  <si>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</si>
  <si>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</si>
  <si>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</si>
  <si>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</si>
  <si>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</si>
  <si>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</si>
  <si>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</si>
  <si>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</si>
  <si>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</si>
  <si>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</si>
  <si>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</si>
  <si>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</si>
  <si>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</si>
  <si>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</si>
  <si>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</si>
  <si>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</si>
  <si>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</si>
  <si>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</si>
  <si>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</si>
  <si>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</si>
  <si>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</si>
  <si>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</si>
  <si>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</si>
  <si>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</si>
  <si>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</si>
  <si>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</si>
  <si>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</si>
  <si>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</si>
  <si>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</si>
  <si>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</si>
  <si>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</si>
  <si>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</si>
  <si>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</si>
  <si>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</si>
  <si>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</si>
  <si>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</si>
  <si>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</si>
  <si>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</si>
  <si>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</si>
  <si>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</si>
  <si>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</si>
  <si>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</si>
  <si>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</si>
  <si>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</si>
  <si>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</si>
  <si>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</si>
  <si>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</si>
  <si>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</si>
  <si>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</si>
  <si>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</si>
  <si>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</si>
  <si>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</si>
  <si>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</si>
  <si>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</si>
  <si>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</si>
  <si>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</si>
  <si>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</si>
  <si>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</si>
  <si>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</si>
  <si>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</si>
  <si>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</si>
  <si>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</si>
  <si>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</si>
  <si>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</si>
  <si>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</si>
  <si>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</si>
  <si>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</si>
  <si>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</si>
  <si>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</si>
  <si>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</si>
  <si>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</si>
  <si>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</si>
  <si>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</si>
  <si>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</si>
  <si>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</si>
  <si>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</si>
  <si>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</si>
  <si>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</si>
  <si>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</si>
  <si>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</si>
  <si>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</si>
  <si>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</si>
  <si>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</si>
  <si>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</si>
  <si>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</si>
  <si>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</si>
  <si>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</si>
  <si>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</si>
  <si>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</si>
  <si>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</si>
  <si>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</si>
  <si>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</si>
  <si>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</si>
  <si>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</si>
  <si>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</si>
  <si>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</si>
  <si>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</si>
  <si>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</si>
  <si>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</si>
  <si>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</si>
  <si>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</si>
  <si>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</si>
  <si>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</si>
  <si>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</si>
  <si>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</si>
  <si>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</si>
  <si>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</si>
  <si>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</si>
  <si>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</si>
  <si>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</si>
  <si>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</si>
  <si>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</si>
  <si>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</si>
  <si>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</si>
  <si>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</si>
  <si>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</si>
  <si>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</si>
  <si>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</si>
  <si>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</si>
  <si>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</si>
  <si>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</si>
  <si>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</si>
  <si>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</si>
  <si>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</si>
  <si>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</si>
  <si>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</si>
  <si>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</si>
  <si>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</si>
  <si>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</si>
  <si>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</si>
  <si>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</si>
  <si>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</si>
  <si>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</si>
  <si>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</si>
  <si>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</si>
  <si>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</si>
  <si>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</si>
  <si>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</si>
  <si>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</si>
  <si>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</si>
  <si>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</si>
  <si>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</si>
  <si>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</si>
  <si>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</si>
  <si>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</si>
  <si>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</si>
  <si>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</si>
  <si>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</si>
  <si>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</si>
  <si>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</si>
  <si>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</si>
  <si>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</si>
  <si>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</si>
  <si>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</si>
  <si>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</si>
  <si>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</si>
  <si>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</si>
  <si>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</si>
  <si>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</si>
  <si>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</si>
  <si>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</si>
  <si>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</si>
  <si>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</si>
  <si>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</si>
  <si>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</si>
  <si>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</si>
  <si>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</si>
  <si>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</si>
  <si>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</si>
  <si>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</si>
  <si>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</si>
  <si>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</si>
  <si>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</si>
  <si>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</si>
  <si>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</si>
  <si>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</si>
  <si>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</si>
  <si>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</si>
  <si>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</si>
  <si>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</si>
  <si>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</si>
  <si>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</si>
  <si>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</si>
  <si>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</si>
  <si>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</si>
  <si>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</si>
  <si>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</si>
  <si>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</si>
  <si>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</si>
  <si>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</si>
  <si>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</si>
  <si>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</si>
  <si>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</si>
  <si>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</si>
  <si>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</si>
  <si>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</si>
  <si>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</si>
  <si>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</si>
  <si>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</si>
  <si>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</si>
  <si>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</si>
  <si>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</si>
  <si>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</si>
  <si>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</si>
  <si>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</si>
  <si>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</si>
  <si>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</si>
  <si>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</si>
  <si>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</si>
  <si>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</si>
  <si>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</si>
  <si>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</si>
  <si>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</si>
  <si>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</si>
  <si>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</si>
  <si>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</si>
  <si>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</si>
  <si>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</si>
  <si>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</si>
  <si>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</si>
  <si>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</si>
  <si>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</si>
  <si>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</si>
  <si>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</si>
  <si>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</si>
  <si>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</si>
  <si>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</si>
  <si>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</si>
  <si>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</si>
  <si>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</si>
  <si>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</si>
  <si>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</si>
  <si>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</si>
  <si>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</si>
  <si>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</si>
  <si>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</si>
  <si>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</si>
  <si>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</si>
  <si>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</si>
  <si>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</si>
  <si>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</si>
  <si>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</si>
  <si>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</si>
  <si>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</si>
  <si>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</si>
  <si>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</si>
  <si>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</si>
  <si>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</si>
  <si>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</si>
  <si>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</si>
  <si>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</si>
  <si>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</si>
  <si>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</si>
  <si>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</si>
  <si>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</si>
  <si>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</si>
  <si>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</si>
  <si>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</si>
  <si>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</si>
  <si>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</si>
  <si>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</si>
  <si>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</si>
  <si>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</si>
  <si>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</si>
  <si>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</si>
  <si>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</si>
  <si>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</si>
  <si>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</si>
  <si>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</si>
  <si>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</si>
  <si>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</si>
  <si>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</si>
  <si>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</si>
  <si>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</si>
  <si>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</si>
  <si>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</si>
  <si>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</si>
  <si>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</si>
  <si>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</si>
  <si>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</si>
  <si>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</si>
  <si>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</si>
  <si>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</si>
  <si>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</si>
  <si>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</si>
  <si>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</si>
  <si>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</si>
  <si>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</si>
  <si>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</si>
  <si>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</si>
  <si>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</si>
  <si>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</si>
  <si>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</si>
  <si>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</si>
  <si>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</si>
  <si>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</si>
  <si>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</si>
  <si>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</si>
  <si>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</si>
  <si>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</si>
  <si>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</si>
  <si>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</si>
  <si>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</si>
  <si>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</si>
  <si>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</si>
  <si>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</si>
  <si>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</si>
  <si>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</si>
  <si>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</si>
  <si>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</si>
  <si>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</si>
  <si>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</si>
  <si>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</si>
  <si>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</si>
  <si>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</si>
  <si>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</si>
  <si>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</si>
  <si>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</si>
  <si>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</si>
  <si>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</si>
  <si>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</si>
  <si>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</si>
  <si>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</si>
  <si>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</si>
  <si>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</si>
  <si>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</si>
  <si>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</si>
  <si>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</si>
  <si>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</si>
  <si>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</si>
  <si>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</si>
  <si>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</si>
  <si>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</si>
  <si>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</si>
  <si>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</si>
  <si>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</si>
  <si>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</si>
  <si>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</si>
  <si>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</si>
  <si>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</si>
  <si>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</si>
  <si>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</si>
  <si>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</si>
  <si>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</si>
  <si>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</si>
  <si>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</si>
  <si>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</si>
  <si>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</si>
  <si>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</si>
  <si>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</si>
  <si>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</si>
  <si>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</si>
  <si>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</si>
  <si>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</si>
  <si>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</si>
  <si>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</si>
  <si>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</si>
  <si>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</si>
  <si>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</si>
  <si>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</si>
  <si>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</si>
  <si>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</si>
  <si>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</si>
  <si>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</si>
  <si>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</si>
  <si>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</si>
  <si>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</si>
  <si>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</si>
  <si>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</si>
  <si>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</si>
  <si>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</si>
  <si>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</si>
  <si>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</si>
  <si>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</si>
  <si>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</si>
  <si>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</si>
  <si>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</si>
  <si>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</si>
  <si>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</si>
  <si>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</si>
  <si>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</si>
  <si>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</si>
  <si>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</si>
  <si>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</si>
  <si>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</si>
  <si>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</si>
  <si>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</si>
  <si>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</si>
  <si>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</si>
  <si>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</si>
  <si>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</si>
  <si>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</si>
  <si>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</si>
  <si>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</si>
  <si>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</si>
  <si>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</si>
  <si>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</si>
  <si>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</si>
  <si>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</si>
  <si>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</si>
  <si>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</si>
  <si>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</si>
  <si>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</si>
  <si>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</si>
  <si>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</si>
  <si>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</si>
  <si>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</si>
  <si>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</si>
  <si>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</si>
  <si>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</si>
  <si>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</si>
  <si>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</si>
  <si>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</si>
  <si>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</si>
  <si>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</si>
  <si>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</si>
  <si>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</si>
  <si>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</si>
  <si>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</si>
  <si>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</si>
  <si>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</si>
  <si>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</si>
  <si>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</si>
  <si>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</si>
  <si>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</si>
  <si>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</si>
  <si>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</si>
  <si>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</si>
  <si>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</si>
  <si>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</si>
  <si>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</si>
  <si>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</si>
  <si>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</si>
  <si>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</si>
  <si>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</si>
  <si>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</si>
  <si>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</si>
  <si>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</si>
  <si>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</si>
  <si>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</si>
  <si>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</si>
  <si>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</si>
  <si>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</si>
  <si>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</si>
  <si>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</si>
  <si>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</si>
  <si>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</si>
  <si>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</si>
  <si>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</si>
  <si>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</si>
  <si>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</si>
  <si>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</si>
  <si>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</si>
  <si>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</si>
  <si>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</si>
  <si>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</si>
  <si>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</si>
  <si>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</si>
  <si>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</si>
  <si>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</si>
  <si>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</si>
  <si>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</si>
  <si>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</si>
  <si>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</si>
  <si>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</si>
  <si>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</si>
  <si>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</si>
  <si>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</si>
  <si>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</si>
  <si>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</si>
  <si>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</si>
  <si>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</si>
  <si>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</si>
  <si>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</si>
  <si>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</si>
  <si>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</si>
  <si>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</si>
  <si>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</si>
  <si>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</si>
  <si>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</si>
  <si>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</si>
  <si>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</si>
  <si>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</si>
  <si>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</si>
  <si>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</si>
  <si>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</si>
  <si>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</si>
  <si>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</si>
  <si>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</si>
  <si>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</si>
  <si>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</si>
  <si>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</si>
  <si>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</si>
  <si>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</si>
  <si>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</si>
  <si>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</si>
  <si>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</si>
  <si>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</si>
  <si>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</si>
  <si>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</si>
  <si>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</si>
  <si>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</si>
  <si>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</si>
  <si>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</si>
  <si>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</si>
  <si>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</si>
  <si>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</si>
  <si>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</si>
  <si>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</si>
  <si>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</si>
  <si>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</si>
  <si>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</si>
  <si>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</si>
  <si>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</si>
  <si>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</si>
  <si>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</si>
  <si>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</si>
  <si>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</si>
  <si>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</si>
  <si>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</si>
  <si>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</si>
  <si>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</si>
  <si>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</si>
  <si>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</si>
  <si>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</si>
  <si>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</si>
  <si>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</si>
  <si>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</si>
  <si>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</si>
  <si>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</si>
  <si>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</si>
  <si>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</si>
  <si>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</si>
  <si>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</si>
  <si>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</si>
  <si>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</si>
  <si>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</si>
  <si>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</si>
  <si>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</si>
  <si>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</si>
  <si>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</si>
  <si>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</si>
  <si>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</si>
  <si>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</si>
  <si>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</si>
  <si>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</si>
  <si>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</si>
  <si>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</si>
  <si>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</si>
  <si>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</si>
  <si>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</si>
  <si>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</si>
  <si>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</si>
  <si>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</si>
  <si>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</si>
  <si>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</si>
  <si>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</si>
  <si>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</si>
  <si>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</si>
  <si>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</si>
  <si>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</si>
  <si>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</si>
  <si>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</si>
  <si>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</si>
  <si>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</si>
  <si>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</si>
  <si>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</si>
  <si>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</si>
  <si>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</si>
  <si>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</si>
  <si>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</si>
  <si>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</si>
  <si>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</si>
  <si>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</si>
  <si>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</si>
  <si>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</si>
  <si>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</si>
  <si>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</si>
  <si>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</si>
  <si>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</si>
  <si>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</si>
  <si>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</si>
  <si>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</si>
  <si>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</si>
  <si>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</si>
  <si>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</si>
  <si>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</si>
  <si>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</si>
  <si>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</si>
  <si>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</si>
  <si>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</si>
  <si>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</si>
  <si>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</si>
  <si>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</si>
  <si>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</si>
  <si>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</si>
  <si>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</si>
  <si>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</si>
  <si>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</si>
  <si>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</si>
  <si>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</si>
  <si>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</si>
  <si>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</si>
  <si>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</si>
  <si>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</si>
  <si>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</si>
  <si>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</si>
  <si>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</si>
  <si>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</si>
  <si>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</si>
  <si>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</si>
  <si>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</si>
  <si>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</si>
  <si>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</si>
  <si>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</si>
  <si>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</si>
  <si>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</si>
  <si>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</si>
  <si>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</si>
  <si>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</si>
  <si>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</si>
  <si>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</si>
  <si>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</si>
  <si>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</si>
  <si>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</si>
  <si>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</si>
  <si>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</si>
  <si>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</si>
  <si>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</si>
  <si>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</si>
  <si>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</si>
  <si>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</si>
  <si>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</si>
  <si>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</si>
  <si>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</si>
  <si>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</si>
  <si>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</si>
  <si>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</si>
  <si>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</si>
  <si>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</si>
  <si>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</si>
  <si>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</si>
  <si>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</si>
  <si>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</si>
  <si>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</si>
  <si>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</si>
  <si>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</si>
  <si>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</si>
  <si>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</si>
  <si>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</si>
  <si>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</si>
  <si>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</si>
  <si>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</si>
  <si>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</si>
  <si>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</si>
  <si>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</si>
  <si>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</si>
  <si>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</si>
  <si>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</si>
  <si>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</si>
  <si>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</si>
  <si>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</si>
  <si>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</si>
  <si>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</si>
  <si>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</si>
  <si>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</si>
  <si>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</si>
  <si>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</si>
  <si>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</si>
  <si>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</si>
  <si>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</si>
  <si>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</si>
  <si>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</si>
  <si>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</si>
  <si>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</si>
  <si>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</si>
  <si>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</si>
  <si>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</si>
  <si>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</si>
  <si>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</si>
  <si>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</si>
  <si>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</si>
  <si>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</si>
  <si>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</si>
  <si>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</si>
  <si>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</si>
  <si>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</si>
  <si>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</si>
  <si>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</si>
  <si>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</si>
  <si>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</si>
  <si>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</si>
  <si>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</si>
  <si>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</si>
  <si>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</si>
  <si>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</si>
  <si>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</si>
  <si>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</si>
  <si>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</si>
  <si>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</si>
  <si>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</si>
  <si>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</si>
  <si>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</si>
  <si>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</si>
  <si>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</si>
  <si>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</si>
  <si>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</si>
  <si>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</si>
  <si>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</si>
  <si>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</si>
  <si>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</si>
  <si>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</si>
  <si>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</si>
  <si>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</si>
  <si>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</si>
  <si>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</si>
  <si>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</si>
  <si>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</si>
  <si>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</si>
  <si>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</si>
  <si>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</si>
  <si>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</si>
  <si>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</si>
  <si>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</si>
  <si>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</si>
  <si>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</si>
  <si>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</si>
  <si>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</si>
  <si>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</si>
  <si>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</si>
  <si>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</si>
  <si>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</si>
  <si>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</si>
  <si>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</si>
  <si>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</si>
  <si>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</si>
  <si>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</si>
  <si>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</si>
  <si>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</si>
  <si>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</si>
  <si>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</si>
  <si>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</si>
  <si>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</si>
  <si>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</si>
  <si>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</si>
  <si>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</si>
  <si>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</si>
  <si>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</si>
  <si>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</si>
  <si>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</si>
  <si>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</si>
  <si>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</si>
  <si>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</si>
  <si>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</si>
  <si>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</si>
  <si>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</si>
  <si>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</si>
  <si>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</si>
  <si>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</si>
  <si>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</si>
  <si>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</si>
  <si>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</si>
  <si>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</si>
  <si>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</si>
  <si>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</si>
  <si>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</si>
  <si>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</si>
  <si>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</si>
  <si>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</si>
  <si>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</si>
  <si>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</si>
  <si>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</si>
  <si>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</si>
  <si>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</si>
  <si>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</si>
  <si>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</si>
  <si>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</si>
  <si>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</si>
  <si>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</si>
  <si>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</si>
  <si>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</si>
  <si>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</si>
  <si>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</si>
  <si>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</si>
  <si>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</si>
  <si>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</si>
  <si>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</si>
  <si>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</si>
  <si>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</si>
  <si>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</si>
  <si>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</si>
  <si>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</si>
  <si>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</si>
  <si>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</si>
  <si>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</si>
  <si>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</si>
  <si>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</si>
  <si>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</si>
  <si>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</si>
  <si>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</si>
  <si>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</si>
  <si>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</si>
  <si>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</si>
  <si>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</si>
  <si>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</si>
  <si>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</si>
  <si>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</si>
  <si>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</si>
  <si>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</si>
  <si>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</si>
  <si>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</si>
  <si>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</si>
  <si>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</si>
  <si>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</si>
  <si>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</si>
  <si>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</si>
  <si>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</si>
  <si>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</si>
  <si>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</si>
  <si>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</si>
  <si>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</si>
  <si>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</si>
  <si>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</si>
  <si>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</si>
  <si>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</si>
  <si>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</si>
  <si>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</si>
  <si>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</si>
  <si>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</si>
  <si>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</si>
  <si>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</si>
  <si>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</si>
  <si>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</si>
  <si>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</si>
  <si>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</si>
  <si>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</si>
  <si>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</si>
  <si>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</si>
  <si>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</si>
  <si>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</si>
  <si>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</si>
  <si>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</si>
  <si>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</si>
  <si>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</si>
  <si>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</si>
  <si>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</si>
  <si>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</si>
  <si>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</si>
  <si>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</si>
  <si>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</si>
  <si>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</si>
  <si>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</si>
  <si>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</si>
  <si>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</si>
  <si>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</si>
  <si>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</si>
  <si>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</si>
  <si>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</si>
  <si>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</si>
  <si>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</si>
  <si>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</si>
  <si>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</si>
  <si>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</si>
  <si>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</si>
  <si>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</si>
  <si>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</si>
  <si>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</si>
  <si>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</si>
  <si>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</si>
  <si>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</si>
  <si>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</si>
  <si>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</si>
  <si>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</si>
  <si>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</si>
  <si>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</si>
  <si>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</si>
  <si>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</si>
  <si>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</si>
  <si>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</si>
  <si>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</si>
  <si>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</si>
  <si>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</si>
  <si>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</si>
  <si>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</si>
  <si>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</si>
  <si>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</si>
  <si>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</si>
  <si>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</si>
  <si>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</si>
  <si>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</si>
  <si>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</si>
  <si>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</si>
  <si>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</si>
  <si>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</si>
  <si>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</si>
  <si>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</si>
  <si>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</si>
  <si>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</si>
  <si>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</si>
  <si>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</si>
  <si>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</si>
  <si>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</si>
  <si>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</si>
  <si>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</si>
  <si>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</si>
  <si>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</si>
  <si>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</si>
  <si>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</si>
  <si>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</si>
  <si>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</si>
  <si>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</si>
  <si>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</si>
  <si>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</si>
  <si>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</si>
  <si>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</si>
  <si>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</si>
  <si>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</si>
  <si>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</si>
  <si>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</si>
  <si>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</si>
  <si>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</si>
  <si>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</si>
  <si>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</si>
  <si>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</si>
  <si>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</si>
  <si>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</si>
  <si>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</si>
  <si>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</si>
  <si>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</si>
  <si>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</si>
  <si>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</si>
  <si>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</si>
  <si>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</si>
  <si>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</si>
  <si>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</si>
  <si>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</si>
  <si>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</si>
  <si>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</si>
  <si>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</si>
  <si>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</si>
  <si>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</si>
  <si>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</si>
  <si>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</si>
  <si>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</si>
  <si>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</si>
  <si>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</si>
  <si>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</si>
  <si>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</si>
  <si>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</si>
  <si>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</si>
  <si>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</si>
  <si>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</si>
  <si>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</si>
  <si>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</si>
  <si>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</si>
  <si>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</si>
  <si>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</si>
  <si>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</si>
  <si>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</si>
  <si>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</si>
  <si>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</si>
  <si>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</si>
  <si>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</si>
  <si>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</si>
  <si>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</si>
  <si>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</si>
  <si>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</si>
  <si>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</si>
  <si>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</si>
  <si>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</si>
  <si>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</si>
  <si>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</si>
  <si>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</si>
  <si>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</si>
  <si>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</si>
  <si>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</si>
  <si>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</si>
  <si>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</si>
  <si>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</si>
  <si>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</si>
  <si>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</si>
  <si>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</si>
  <si>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</si>
  <si>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</si>
  <si>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</si>
  <si>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</si>
  <si>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</si>
  <si>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</si>
  <si>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</si>
  <si>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</si>
  <si>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</si>
  <si>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</si>
  <si>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</si>
  <si>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</si>
  <si>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</si>
  <si>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</si>
  <si>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</si>
  <si>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</si>
  <si>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</si>
  <si>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</si>
  <si>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</si>
  <si>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</si>
  <si>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</si>
  <si>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</si>
  <si>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</si>
  <si>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</si>
  <si>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</si>
  <si>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</si>
  <si>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</si>
  <si>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</si>
  <si>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</si>
  <si>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</si>
  <si>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</si>
  <si>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</si>
  <si>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</si>
  <si>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</si>
  <si>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</si>
  <si>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</si>
  <si>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</si>
  <si>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</si>
  <si>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</si>
  <si>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</si>
  <si>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</si>
  <si>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</si>
  <si>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</si>
  <si>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</si>
  <si>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</si>
  <si>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</si>
  <si>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</si>
  <si>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</si>
  <si>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</si>
  <si>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</si>
  <si>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</si>
  <si>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</si>
  <si>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</si>
  <si>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</si>
  <si>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</si>
  <si>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</si>
  <si>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</si>
  <si>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</si>
  <si>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</si>
  <si>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</si>
  <si>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</si>
  <si>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</si>
  <si>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</si>
  <si>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</si>
  <si>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</si>
  <si>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</si>
  <si>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</si>
  <si>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</si>
  <si>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</si>
  <si>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</si>
  <si>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</si>
  <si>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</si>
  <si>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</si>
  <si>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</si>
  <si>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</si>
  <si>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</si>
  <si>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</si>
  <si>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</si>
  <si>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</si>
  <si>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</si>
  <si>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</si>
  <si>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</si>
  <si>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</si>
  <si>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</si>
  <si>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</si>
  <si>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</si>
  <si>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</si>
  <si>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</si>
  <si>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</si>
  <si>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</si>
  <si>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</si>
  <si>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</si>
  <si>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</si>
  <si>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</si>
  <si>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</si>
  <si>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</si>
  <si>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</si>
  <si>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</si>
  <si>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</si>
  <si>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</si>
  <si>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</si>
  <si>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</si>
  <si>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</si>
  <si>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</si>
  <si>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</si>
  <si>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</si>
  <si>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</si>
  <si>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</si>
  <si>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</si>
  <si>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</si>
  <si>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</si>
  <si>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</si>
  <si>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</si>
  <si>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</si>
  <si>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</si>
  <si>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</si>
  <si>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</si>
  <si>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</si>
  <si>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</si>
  <si>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</si>
  <si>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</si>
  <si>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</si>
  <si>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</si>
  <si>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</si>
  <si>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</si>
  <si>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</si>
  <si>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</si>
  <si>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</si>
  <si>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</si>
  <si>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</si>
  <si>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</si>
  <si>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</si>
  <si>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</si>
  <si>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</si>
  <si>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</si>
  <si>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</si>
  <si>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</si>
  <si>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</si>
  <si>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</si>
  <si>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</si>
  <si>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</si>
  <si>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</si>
  <si>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</si>
  <si>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</si>
  <si>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</si>
  <si>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</si>
  <si>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</si>
  <si>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</si>
  <si>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</si>
  <si>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</si>
  <si>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</si>
  <si>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</si>
  <si>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</si>
  <si>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</si>
  <si>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</si>
  <si>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</si>
  <si>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</si>
  <si>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</si>
  <si>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</si>
  <si>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</si>
  <si>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</si>
  <si>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</si>
  <si>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</si>
  <si>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</si>
  <si>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</si>
  <si>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</si>
  <si>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</si>
  <si>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</si>
  <si>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</si>
  <si>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</si>
  <si>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</si>
  <si>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</si>
  <si>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</si>
  <si>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</si>
  <si>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</si>
  <si>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</si>
  <si>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</si>
  <si>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</si>
  <si>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</si>
  <si>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</si>
  <si>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</si>
  <si>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</si>
  <si>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</si>
  <si>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</si>
  <si>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</si>
  <si>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</si>
  <si>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</si>
  <si>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</si>
  <si>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</si>
  <si>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</si>
  <si>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</si>
  <si>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</si>
  <si>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</si>
  <si>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</si>
  <si>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</si>
  <si>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</si>
  <si>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</si>
  <si>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</si>
  <si>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</si>
  <si>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</si>
  <si>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</si>
  <si>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</si>
  <si>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</si>
  <si>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</si>
  <si>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</si>
  <si>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</si>
  <si>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</si>
  <si>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</si>
  <si>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</si>
  <si>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</si>
  <si>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</si>
  <si>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</si>
  <si>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</si>
  <si>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</si>
  <si>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</si>
  <si>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</si>
  <si>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</si>
  <si>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</si>
  <si>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</si>
  <si>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</si>
  <si>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</si>
  <si>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</si>
  <si>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</si>
  <si>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</si>
  <si>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</si>
  <si>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</si>
  <si>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</si>
  <si>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</si>
  <si>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</si>
  <si>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</si>
  <si>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</si>
  <si>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</si>
  <si>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</si>
  <si>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</si>
  <si>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</si>
  <si>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</si>
  <si>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</si>
  <si>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</si>
  <si>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</si>
  <si>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</si>
  <si>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</si>
  <si>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</si>
  <si>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</si>
  <si>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</si>
  <si>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</si>
  <si>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</si>
  <si>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</si>
  <si>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</si>
  <si>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</si>
  <si>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</si>
  <si>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</si>
  <si>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</si>
  <si>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</si>
  <si>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</si>
  <si>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</si>
  <si>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</si>
  <si>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</si>
  <si>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</si>
  <si>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</si>
  <si>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</si>
  <si>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</si>
  <si>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</si>
  <si>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</si>
  <si>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</si>
  <si>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</si>
  <si>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</si>
  <si>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</si>
  <si>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</si>
  <si>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</si>
  <si>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</si>
  <si>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</si>
  <si>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</si>
  <si>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</si>
  <si>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</si>
  <si>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</si>
  <si>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</si>
  <si>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</si>
  <si>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</si>
  <si>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</si>
  <si>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</si>
  <si>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</si>
  <si>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</si>
  <si>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</si>
  <si>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</si>
  <si>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</si>
  <si>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</si>
  <si>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</si>
  <si>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</si>
  <si>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</si>
  <si>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</si>
  <si>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</si>
  <si>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</si>
  <si>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</si>
  <si>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</si>
  <si>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</si>
  <si>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</si>
  <si>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</si>
  <si>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</si>
  <si>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</si>
  <si>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</si>
  <si>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</si>
  <si>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</si>
  <si>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</si>
  <si>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</si>
  <si>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</si>
  <si>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</si>
  <si>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</si>
  <si>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</si>
  <si>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</si>
  <si>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</si>
  <si>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</si>
  <si>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</si>
  <si>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</si>
  <si>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</si>
  <si>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</si>
  <si>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</si>
  <si>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</si>
  <si>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</si>
  <si>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</si>
  <si>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</si>
  <si>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</si>
  <si>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</si>
  <si>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</si>
  <si>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</si>
  <si>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</si>
  <si>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</si>
  <si>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</si>
  <si>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</si>
  <si>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</si>
  <si>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</si>
  <si>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</si>
  <si>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</si>
  <si>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</si>
  <si>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</si>
  <si>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</si>
  <si>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</si>
  <si>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</si>
  <si>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</si>
  <si>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</si>
  <si>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</si>
  <si>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</si>
  <si>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</si>
  <si>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</si>
  <si>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</si>
  <si>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</si>
  <si>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</si>
  <si>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</si>
  <si>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</si>
  <si>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</si>
  <si>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</si>
  <si>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</si>
  <si>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</si>
  <si>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</si>
  <si>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</si>
  <si>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</si>
  <si>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</si>
  <si>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</si>
  <si>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</si>
  <si>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</si>
  <si>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</si>
  <si>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</si>
  <si>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</si>
  <si>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</si>
  <si>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</si>
  <si>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</si>
  <si>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</si>
  <si>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</si>
  <si>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</si>
  <si>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</si>
  <si>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</si>
  <si>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</si>
  <si>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</si>
  <si>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</si>
  <si>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</si>
  <si>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</si>
  <si>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</si>
  <si>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</si>
  <si>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</si>
  <si>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</si>
  <si>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</si>
  <si>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</si>
  <si>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</si>
  <si>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</si>
  <si>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</si>
  <si>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</si>
  <si>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</si>
  <si>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</si>
  <si>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</si>
  <si>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</si>
  <si>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</si>
  <si>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</si>
  <si>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</si>
  <si>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</si>
  <si>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</si>
  <si>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</si>
  <si>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</si>
  <si>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</si>
  <si>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</si>
  <si>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</si>
  <si>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</si>
  <si>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</si>
  <si>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</si>
  <si>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</si>
  <si>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</si>
  <si>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</si>
  <si>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</si>
  <si>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</si>
  <si>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</si>
  <si>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</si>
  <si>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</si>
  <si>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</si>
  <si>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</si>
  <si>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</si>
  <si>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</si>
  <si>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</si>
  <si>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</si>
  <si>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</si>
  <si>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</si>
  <si>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</si>
  <si>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</si>
  <si>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</si>
  <si>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</si>
  <si>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</si>
  <si>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</si>
  <si>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</si>
  <si>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</si>
  <si>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</si>
  <si>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</si>
  <si>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</si>
  <si>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</si>
  <si>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</si>
  <si>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</si>
  <si>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</si>
  <si>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</si>
  <si>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</si>
  <si>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</si>
  <si>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</si>
  <si>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</si>
  <si>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</si>
  <si>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</si>
  <si>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</si>
  <si>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</si>
  <si>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</si>
  <si>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</si>
  <si>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</si>
  <si>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</si>
  <si>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</si>
  <si>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</si>
  <si>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</si>
  <si>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</si>
  <si>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</si>
  <si>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</si>
  <si>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</si>
  <si>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</si>
  <si>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</si>
  <si>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</si>
  <si>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</si>
  <si>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</si>
  <si>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</si>
  <si>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</si>
  <si>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</si>
  <si>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</si>
  <si>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</si>
  <si>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</si>
  <si>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</si>
  <si>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</si>
  <si>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</si>
  <si>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</si>
  <si>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</si>
  <si>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</si>
  <si>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</si>
  <si>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</si>
  <si>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</si>
  <si>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</si>
  <si>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</si>
  <si>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</si>
  <si>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</si>
  <si>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</si>
  <si>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</si>
  <si>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</si>
  <si>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</si>
  <si>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</si>
  <si>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</si>
  <si>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</si>
  <si>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</si>
  <si>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</si>
  <si>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</si>
  <si>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</si>
  <si>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</si>
  <si>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</si>
  <si>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</si>
  <si>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</si>
  <si>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</si>
  <si>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</si>
  <si>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</si>
  <si>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</si>
  <si>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</si>
  <si>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</si>
  <si>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</si>
  <si>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</si>
  <si>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</si>
  <si>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</si>
  <si>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</si>
  <si>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</si>
  <si>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</si>
  <si>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</si>
  <si>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</si>
  <si>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</si>
  <si>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</si>
  <si>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</si>
  <si>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</si>
  <si>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</si>
  <si>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</si>
  <si>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</si>
  <si>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</si>
  <si>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</si>
  <si>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</si>
  <si>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</si>
  <si>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</si>
  <si>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</si>
  <si>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</si>
  <si>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</si>
  <si>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</si>
  <si>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</si>
  <si>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</si>
  <si>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</si>
  <si>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</si>
  <si>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</si>
  <si>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</si>
  <si>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</si>
  <si>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</si>
  <si>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</si>
  <si>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</si>
  <si>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</si>
  <si>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</si>
  <si>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</si>
  <si>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</si>
  <si>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</si>
  <si>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</si>
  <si>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</si>
  <si>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</si>
  <si>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</si>
  <si>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</si>
  <si>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</si>
  <si>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</si>
  <si>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</si>
  <si>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</si>
  <si>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</si>
  <si>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</si>
  <si>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</si>
  <si>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</si>
  <si>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</si>
  <si>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</si>
  <si>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</si>
  <si>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</si>
  <si>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</si>
  <si>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</si>
  <si>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</si>
  <si>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</si>
  <si>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</si>
  <si>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</si>
  <si>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</si>
  <si>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</si>
  <si>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</si>
  <si>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</si>
  <si>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</si>
  <si>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</si>
  <si>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</si>
  <si>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</si>
  <si>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</si>
  <si>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</si>
  <si>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</si>
  <si>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</si>
  <si>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</si>
  <si>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</si>
  <si>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</si>
  <si>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</si>
  <si>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</si>
  <si>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</si>
  <si>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</si>
  <si>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</si>
  <si>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</si>
  <si>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</si>
  <si>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</si>
  <si>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</si>
  <si>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</si>
  <si>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</si>
  <si>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</si>
  <si>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</si>
  <si>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</si>
  <si>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</si>
  <si>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</si>
  <si>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</si>
  <si>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</si>
  <si>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</si>
  <si>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</si>
  <si>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</si>
  <si>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</si>
  <si>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</si>
  <si>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</si>
  <si>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</si>
  <si>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</si>
  <si>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</si>
  <si>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</si>
  <si>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</si>
  <si>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</si>
  <si>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</si>
  <si>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</si>
  <si>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</si>
  <si>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</si>
  <si>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</si>
  <si>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</si>
  <si>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</si>
  <si>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</si>
  <si>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</si>
  <si>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</si>
  <si>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</si>
  <si>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</si>
  <si>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</si>
  <si>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</si>
  <si>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</si>
  <si>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</si>
  <si>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</si>
  <si>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</si>
  <si>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</si>
  <si>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</si>
  <si>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</si>
  <si>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</si>
  <si>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</si>
  <si>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</si>
  <si>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</si>
  <si>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</si>
  <si>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</si>
  <si>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</si>
  <si>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</si>
  <si>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</si>
  <si>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</si>
  <si>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</si>
  <si>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</si>
  <si>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</si>
  <si>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</si>
  <si>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</si>
  <si>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</si>
  <si>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</si>
  <si>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</si>
  <si>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</si>
  <si>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</si>
  <si>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</si>
  <si>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</si>
  <si>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</si>
  <si>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</si>
  <si>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</si>
  <si>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</si>
  <si>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</si>
  <si>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</si>
  <si>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</si>
  <si>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</si>
  <si>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</si>
  <si>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</si>
  <si>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</si>
  <si>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</si>
  <si>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</si>
  <si>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</si>
  <si>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</si>
  <si>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</si>
  <si>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</si>
  <si>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</si>
  <si>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</si>
  <si>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</si>
  <si>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</si>
  <si>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</si>
  <si>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</si>
  <si>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</si>
  <si>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</si>
  <si>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</si>
  <si>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</si>
  <si>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</si>
  <si>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</si>
  <si>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</si>
  <si>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</si>
  <si>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</si>
  <si>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</si>
  <si>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</si>
  <si>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</si>
  <si>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</si>
  <si>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</si>
  <si>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</si>
  <si>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</si>
  <si>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</si>
  <si>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</si>
  <si>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</si>
  <si>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</si>
  <si>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</si>
  <si>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</si>
  <si>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</si>
  <si>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</si>
  <si>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</si>
  <si>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</si>
  <si>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</si>
  <si>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</si>
  <si>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</si>
  <si>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</si>
  <si>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</si>
  <si>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</si>
  <si>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</si>
  <si>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</si>
  <si>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</si>
  <si>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</si>
  <si>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</si>
  <si>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</si>
  <si>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</si>
  <si>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</si>
  <si>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</si>
  <si>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</si>
  <si>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</si>
  <si>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</si>
  <si>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</si>
  <si>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</si>
  <si>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</si>
  <si>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</si>
  <si>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</si>
  <si>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</si>
  <si>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</si>
  <si>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</si>
  <si>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</si>
  <si>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</si>
  <si>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</si>
  <si>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</si>
  <si>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</si>
  <si>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</si>
  <si>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</si>
  <si>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</si>
  <si>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</si>
  <si>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</si>
  <si>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</si>
  <si>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</si>
  <si>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</si>
  <si>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</si>
  <si>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</si>
  <si>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</si>
  <si>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</si>
  <si>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</si>
  <si>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</si>
  <si>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</si>
  <si>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</si>
  <si>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</si>
  <si>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</si>
  <si>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</si>
  <si>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</si>
  <si>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</si>
  <si>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</si>
  <si>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</si>
  <si>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</si>
  <si>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</si>
  <si>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</si>
  <si>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</si>
  <si>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</si>
  <si>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</si>
  <si>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</si>
  <si>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</si>
  <si>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</si>
  <si>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</si>
  <si>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</si>
  <si>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</si>
  <si>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</si>
  <si>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</si>
  <si>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</si>
  <si>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</si>
  <si>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</si>
  <si>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</si>
  <si>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</si>
  <si>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</si>
  <si>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</si>
  <si>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</si>
  <si>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</si>
  <si>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</si>
  <si>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</si>
  <si>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</si>
  <si>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</si>
  <si>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</si>
  <si>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</si>
  <si>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</si>
  <si>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</si>
  <si>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</si>
  <si>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</si>
  <si>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</si>
  <si>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</si>
  <si>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</si>
  <si>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</si>
  <si>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</si>
  <si>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</si>
  <si>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</si>
  <si>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</si>
  <si>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</si>
  <si>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</si>
  <si>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</si>
  <si>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</si>
  <si>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</si>
  <si>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</si>
  <si>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</si>
  <si>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</si>
  <si>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</si>
  <si>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</si>
  <si>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</si>
  <si>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</si>
  <si>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</si>
  <si>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</si>
  <si>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</si>
  <si>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</si>
  <si>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</si>
  <si>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</si>
  <si>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</si>
  <si>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</si>
  <si>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</si>
  <si>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</si>
  <si>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</si>
  <si>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</si>
  <si>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</si>
  <si>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</si>
  <si>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</si>
  <si>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</si>
  <si>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</si>
  <si>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</si>
  <si>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</si>
  <si>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</si>
  <si>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</si>
  <si>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</si>
  <si>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</si>
  <si>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</si>
  <si>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</si>
  <si>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</si>
  <si>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</si>
  <si>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</si>
  <si>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</si>
  <si>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</si>
  <si>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</si>
  <si>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</si>
  <si>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</si>
  <si>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</si>
  <si>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</si>
  <si>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</si>
  <si>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</si>
  <si>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</si>
  <si>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</si>
  <si>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</si>
  <si>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</si>
  <si>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</si>
  <si>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</si>
  <si>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</si>
  <si>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</si>
  <si>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</si>
  <si>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</si>
  <si>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</si>
  <si>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</si>
  <si>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</si>
  <si>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</si>
  <si>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</si>
  <si>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</si>
  <si>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</si>
  <si>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</si>
  <si>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</si>
  <si>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</si>
  <si>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</si>
  <si>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</si>
  <si>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</si>
  <si>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</si>
  <si>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</si>
  <si>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</si>
  <si>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</si>
  <si>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</si>
  <si>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</si>
  <si>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</si>
  <si>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</si>
  <si>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</si>
  <si>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</si>
  <si>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</si>
  <si>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</si>
  <si>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</si>
  <si>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</si>
  <si>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</si>
  <si>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</si>
  <si>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</si>
  <si>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</si>
  <si>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</si>
  <si>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</si>
  <si>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</si>
  <si>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</si>
  <si>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</si>
  <si>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</si>
  <si>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</si>
  <si>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</si>
  <si>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</si>
  <si>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</si>
  <si>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</si>
  <si>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</si>
  <si>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</si>
  <si>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</si>
  <si>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</si>
  <si>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</si>
  <si>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</si>
  <si>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</si>
  <si>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</si>
  <si>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</si>
  <si>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</si>
  <si>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</si>
  <si>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</si>
  <si>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</si>
  <si>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</si>
  <si>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</si>
  <si>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</si>
  <si>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</si>
  <si>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</si>
  <si>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</si>
  <si>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</si>
  <si>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</si>
  <si>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</si>
  <si>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</si>
  <si>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</si>
  <si>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</si>
  <si>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</si>
  <si>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</si>
  <si>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</si>
  <si>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</si>
  <si>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</si>
  <si>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</si>
  <si>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</si>
  <si>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</si>
  <si>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</si>
  <si>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</si>
  <si>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</si>
  <si>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</si>
  <si>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</si>
  <si>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</si>
  <si>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</si>
  <si>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</si>
  <si>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</si>
  <si>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</si>
  <si>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</si>
  <si>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</si>
  <si>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</si>
  <si>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</si>
  <si>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</si>
  <si>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</si>
  <si>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</si>
  <si>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</si>
  <si>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</si>
  <si>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</si>
  <si>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</si>
  <si>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</si>
  <si>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</si>
  <si>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</si>
  <si>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</si>
  <si>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</si>
  <si>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</si>
  <si>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</si>
  <si>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</si>
  <si>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</si>
  <si>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</si>
  <si>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</si>
  <si>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</si>
  <si>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</si>
  <si>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</si>
  <si>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</si>
  <si>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</si>
  <si>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</si>
  <si>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</si>
  <si>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</si>
  <si>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</si>
  <si>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</si>
  <si>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</si>
  <si>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</si>
  <si>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</si>
  <si>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</si>
  <si>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</si>
  <si>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</si>
  <si>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</si>
  <si>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</si>
  <si>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</si>
  <si>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</si>
  <si>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</si>
  <si>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</si>
  <si>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</si>
  <si>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</si>
  <si>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</si>
  <si>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</si>
  <si>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</si>
  <si>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</si>
  <si>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</si>
  <si>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</si>
  <si>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</si>
  <si>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</si>
  <si>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</si>
  <si>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</si>
  <si>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</si>
  <si>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</si>
  <si>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</si>
  <si>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</si>
  <si>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</si>
  <si>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</si>
  <si>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</si>
  <si>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</si>
  <si>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</si>
  <si>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</si>
  <si>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</si>
  <si>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</si>
  <si>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</si>
  <si>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</si>
  <si>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</si>
  <si>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</si>
  <si>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</si>
  <si>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</si>
  <si>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</si>
  <si>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</si>
  <si>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</si>
  <si>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</si>
  <si>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</si>
  <si>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</si>
  <si>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</si>
  <si>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</si>
  <si>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</si>
  <si>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</si>
  <si>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</si>
  <si>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</si>
  <si>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</si>
  <si>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</si>
  <si>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</si>
  <si>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</si>
  <si>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</si>
  <si>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</si>
  <si>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</si>
  <si>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</si>
  <si>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</si>
  <si>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</si>
  <si>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</si>
  <si>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</si>
  <si>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</si>
  <si>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</si>
  <si>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</si>
  <si>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</si>
  <si>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</si>
  <si>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</si>
  <si>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</si>
  <si>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</si>
  <si>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</si>
  <si>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</si>
  <si>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</si>
  <si>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</si>
  <si>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</si>
  <si>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</si>
  <si>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</si>
  <si>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</si>
  <si>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</si>
  <si>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</si>
  <si>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</si>
  <si>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</si>
  <si>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</si>
  <si>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</si>
  <si>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</si>
  <si>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</si>
  <si>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</si>
  <si>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</si>
  <si>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</si>
  <si>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</si>
  <si>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</si>
  <si>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</si>
  <si>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</si>
  <si>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</si>
  <si>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</si>
  <si>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</si>
  <si>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</si>
  <si>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</si>
  <si>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</si>
  <si>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</si>
  <si>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</si>
  <si>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</si>
  <si>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</si>
  <si>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</si>
  <si>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</si>
  <si>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</si>
  <si>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</si>
  <si>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</si>
  <si>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</si>
  <si>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</si>
  <si>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</si>
  <si>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</si>
  <si>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</si>
  <si>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</si>
  <si>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</si>
  <si>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</si>
  <si>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</si>
  <si>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</si>
  <si>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</si>
  <si>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</si>
  <si>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</si>
  <si>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</si>
  <si>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</si>
  <si>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</si>
  <si>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</si>
  <si>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</si>
  <si>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</si>
  <si>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</si>
  <si>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</si>
  <si>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</si>
  <si>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</si>
  <si>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</si>
  <si>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</si>
  <si>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</si>
  <si>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</si>
  <si>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</si>
  <si>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</si>
  <si>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</si>
  <si>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</si>
  <si>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</si>
  <si>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</si>
  <si>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</si>
  <si>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</si>
  <si>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</si>
  <si>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</si>
  <si>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</si>
  <si>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</si>
  <si>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</si>
  <si>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</si>
  <si>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</si>
  <si>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</si>
  <si>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</si>
  <si>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</si>
  <si>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</si>
  <si>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</si>
  <si>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</si>
  <si>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</si>
  <si>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</si>
  <si>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</si>
  <si>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</si>
  <si>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</si>
  <si>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</si>
  <si>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</si>
  <si>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</si>
  <si>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</si>
  <si>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</si>
  <si>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</si>
  <si>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</si>
  <si>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</si>
  <si>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</si>
  <si>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</si>
  <si>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</si>
  <si>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</si>
  <si>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</si>
  <si>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</si>
  <si>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</si>
  <si>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</si>
  <si>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</si>
  <si>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</si>
  <si>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</si>
  <si>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</si>
  <si>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</si>
  <si>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</si>
  <si>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</si>
  <si>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</si>
  <si>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</si>
  <si>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</si>
  <si>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</si>
  <si>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</si>
  <si>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</si>
  <si>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</si>
  <si>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</si>
  <si>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</si>
  <si>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</si>
  <si>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</si>
  <si>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</si>
  <si>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</si>
  <si>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</si>
  <si>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</si>
  <si>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</si>
  <si>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</si>
  <si>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</si>
  <si>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</si>
  <si>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</si>
  <si>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</si>
  <si>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</si>
  <si>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</si>
  <si>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</si>
  <si>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</si>
  <si>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</si>
  <si>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</si>
  <si>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</si>
  <si>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</si>
  <si>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</si>
  <si>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</si>
  <si>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</si>
  <si>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</si>
  <si>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</si>
  <si>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</si>
  <si>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</si>
  <si>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</si>
  <si>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</si>
  <si>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</si>
  <si>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</si>
  <si>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</si>
  <si>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</si>
  <si>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</si>
  <si>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</si>
  <si>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</si>
  <si>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</si>
  <si>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</si>
  <si>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</si>
  <si>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</si>
  <si>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</si>
  <si>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</si>
  <si>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</si>
  <si>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</si>
  <si>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</si>
  <si>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</si>
  <si>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</si>
  <si>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</si>
  <si>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</si>
  <si>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</si>
  <si>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</si>
  <si>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</si>
  <si>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</si>
  <si>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</si>
  <si>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</si>
  <si>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</si>
  <si>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</si>
  <si>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</si>
  <si>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</si>
  <si>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</si>
  <si>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</si>
  <si>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</si>
  <si>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</si>
  <si>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</si>
  <si>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</si>
  <si>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</si>
  <si>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</si>
  <si>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</si>
  <si>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</si>
  <si>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</si>
  <si>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</si>
  <si>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</si>
  <si>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</si>
  <si>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</si>
  <si>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</si>
  <si>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</si>
  <si>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</si>
  <si>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</si>
  <si>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</si>
  <si>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</si>
  <si>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</si>
  <si>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</si>
  <si>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</si>
  <si>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</si>
  <si>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</si>
  <si>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</si>
  <si>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</si>
  <si>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</si>
  <si>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</si>
  <si>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</si>
  <si>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</si>
  <si>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</si>
  <si>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</si>
  <si>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</si>
  <si>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</si>
  <si>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</si>
  <si>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</si>
  <si>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</si>
  <si>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</si>
  <si>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</si>
  <si>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</si>
  <si>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</si>
  <si>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</si>
  <si>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</si>
  <si>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</si>
  <si>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</si>
  <si>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</si>
  <si>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</si>
  <si>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</si>
  <si>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</si>
  <si>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</si>
  <si>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</si>
  <si>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</si>
  <si>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</si>
  <si>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</si>
  <si>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</si>
  <si>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</si>
  <si>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</si>
  <si>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</si>
  <si>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</si>
  <si>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</si>
  <si>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</si>
  <si>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</si>
  <si>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</si>
  <si>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</si>
  <si>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</si>
  <si>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</si>
  <si>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</si>
  <si>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</si>
  <si>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</si>
  <si>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</si>
  <si>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</si>
  <si>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</si>
  <si>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</si>
  <si>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</si>
  <si>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</si>
  <si>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</si>
  <si>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</si>
  <si>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</si>
  <si>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</si>
  <si>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</si>
  <si>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</si>
  <si>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</si>
  <si>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</si>
  <si>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</si>
  <si>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</si>
  <si>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</si>
  <si>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</si>
  <si>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</si>
  <si>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</si>
  <si>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</si>
  <si>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</si>
  <si>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</si>
  <si>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</si>
  <si>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</si>
  <si>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</si>
  <si>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</si>
  <si>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</si>
  <si>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</si>
  <si>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</si>
  <si>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</si>
  <si>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</si>
  <si>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</si>
  <si>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</si>
  <si>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</si>
  <si>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</si>
  <si>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</si>
  <si>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</si>
  <si>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</si>
  <si>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</si>
  <si>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</si>
  <si>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</si>
  <si>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</si>
  <si>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</si>
  <si>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</si>
  <si>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</si>
  <si>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</si>
  <si>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</si>
  <si>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</si>
  <si>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</si>
  <si>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</si>
  <si>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</si>
  <si>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</si>
  <si>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</si>
  <si>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</si>
  <si>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</si>
  <si>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</si>
  <si>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</si>
  <si>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</si>
  <si>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</si>
  <si>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</si>
  <si>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</si>
  <si>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</si>
  <si>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</si>
  <si>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</si>
  <si>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</si>
  <si>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</si>
  <si>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</si>
  <si>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</si>
  <si>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</si>
  <si>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</si>
  <si>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</si>
  <si>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</si>
  <si>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</si>
  <si>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</si>
  <si>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</si>
  <si>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</si>
  <si>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</si>
  <si>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</si>
  <si>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</si>
  <si>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</si>
  <si>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</si>
  <si>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</si>
  <si>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</si>
  <si>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</si>
  <si>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</si>
  <si>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</si>
  <si>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</si>
  <si>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</si>
  <si>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</si>
  <si>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</si>
  <si>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</si>
  <si>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</si>
  <si>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</si>
  <si>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</si>
  <si>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</si>
  <si>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</si>
  <si>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</si>
  <si>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</si>
  <si>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</si>
  <si>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</si>
  <si>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</si>
  <si>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</si>
  <si>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</si>
  <si>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</si>
  <si>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</si>
  <si>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</si>
  <si>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</si>
  <si>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</si>
  <si>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</si>
  <si>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</si>
  <si>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</si>
  <si>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</si>
  <si>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</si>
  <si>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</si>
  <si>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</si>
  <si>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</si>
  <si>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</si>
  <si>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</si>
  <si>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</si>
  <si>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</si>
  <si>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</si>
  <si>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</si>
  <si>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</si>
  <si>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</si>
  <si>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</si>
  <si>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</si>
  <si>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</si>
  <si>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</si>
  <si>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</si>
  <si>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</si>
  <si>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</si>
  <si>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</si>
  <si>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</si>
  <si>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</si>
  <si>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</si>
  <si>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</si>
  <si>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</si>
  <si>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</si>
  <si>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</si>
  <si>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</si>
  <si>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</si>
  <si>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</si>
  <si>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</si>
  <si>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</si>
  <si>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</si>
  <si>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</si>
  <si>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</si>
  <si>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</si>
  <si>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</si>
  <si>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</si>
  <si>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</si>
  <si>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</si>
  <si>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</si>
  <si>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</si>
  <si>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</si>
  <si>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</si>
  <si>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</si>
  <si>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</si>
  <si>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</si>
  <si>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</si>
  <si>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</si>
  <si>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</si>
  <si>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</si>
  <si>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</si>
  <si>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</si>
  <si>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</si>
  <si>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</si>
  <si>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</si>
  <si>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</si>
  <si>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</si>
  <si>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</si>
  <si>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</si>
  <si>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</si>
  <si>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</si>
  <si>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</si>
  <si>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</si>
  <si>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</si>
  <si>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</si>
  <si>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</si>
  <si>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</si>
  <si>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</si>
  <si>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</si>
  <si>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</si>
  <si>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</si>
  <si>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</si>
  <si>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</si>
  <si>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</si>
  <si>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</si>
  <si>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</si>
  <si>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</si>
  <si>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</si>
  <si>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</si>
  <si>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</si>
  <si>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</si>
  <si>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</si>
  <si>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</si>
  <si>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</si>
  <si>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</si>
  <si>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</si>
  <si>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</si>
  <si>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</si>
  <si>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</si>
  <si>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</si>
  <si>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</si>
  <si>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</si>
  <si>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</si>
  <si>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</si>
  <si>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</si>
  <si>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</si>
  <si>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</si>
  <si>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</si>
  <si>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</si>
  <si>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</si>
  <si>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</si>
  <si>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</si>
  <si>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</si>
  <si>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</si>
  <si>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</si>
  <si>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</si>
  <si>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</si>
  <si>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</si>
  <si>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</si>
  <si>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</si>
  <si>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</si>
  <si>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</si>
  <si>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</si>
  <si>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</si>
  <si>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</si>
  <si>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</si>
  <si>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</si>
  <si>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</si>
  <si>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</si>
  <si>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</si>
  <si>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</si>
  <si>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</si>
  <si>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</si>
  <si>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</si>
  <si>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</si>
  <si>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</si>
  <si>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</si>
  <si>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</si>
  <si>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</si>
  <si>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</si>
  <si>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</si>
  <si>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</si>
  <si>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</si>
  <si>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</si>
  <si>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</si>
  <si>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</si>
  <si>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</si>
  <si>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</si>
  <si>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</si>
  <si>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</si>
  <si>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</si>
  <si>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</si>
  <si>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</si>
  <si>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</si>
  <si>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</si>
  <si>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</si>
  <si>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</si>
  <si>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</si>
  <si>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</si>
  <si>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</si>
  <si>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</si>
  <si>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</si>
  <si>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</si>
  <si>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</si>
  <si>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</si>
  <si>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</si>
  <si>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</si>
  <si>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</si>
  <si>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</si>
  <si>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</si>
  <si>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</si>
  <si>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</si>
  <si>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</si>
  <si>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</si>
  <si>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</si>
  <si>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</si>
  <si>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</si>
  <si>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</si>
  <si>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</si>
  <si>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</si>
  <si>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</si>
  <si>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</si>
  <si>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</si>
  <si>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</si>
  <si>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</si>
  <si>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</si>
  <si>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</si>
  <si>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</si>
  <si>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</si>
  <si>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</si>
  <si>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</si>
  <si>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</si>
  <si>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</si>
  <si>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</si>
  <si>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</si>
  <si>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</si>
  <si>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</si>
  <si>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</si>
  <si>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</si>
  <si>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</si>
  <si>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</si>
  <si>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</si>
  <si>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</si>
  <si>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</si>
  <si>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</si>
  <si>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</si>
  <si>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</si>
  <si>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</si>
  <si>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</si>
  <si>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</si>
  <si>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</si>
  <si>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</si>
  <si>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</si>
  <si>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</si>
  <si>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</si>
  <si>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</si>
  <si>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</si>
  <si>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</si>
  <si>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</si>
  <si>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</si>
  <si>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</si>
  <si>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</si>
  <si>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</si>
  <si>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</si>
  <si>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</si>
  <si>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</si>
  <si>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</si>
  <si>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</si>
  <si>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</si>
  <si>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</si>
  <si>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</si>
  <si>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</si>
  <si>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</si>
  <si>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</si>
  <si>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</si>
  <si>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</si>
  <si>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</si>
  <si>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</si>
  <si>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</si>
  <si>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</si>
  <si>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</si>
  <si>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</si>
  <si>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</si>
  <si>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</si>
  <si>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</si>
  <si>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</si>
  <si>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</si>
  <si>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</si>
  <si>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</si>
  <si>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</si>
  <si>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</si>
  <si>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</si>
  <si>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</si>
  <si>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</si>
  <si>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</si>
  <si>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</si>
  <si>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</si>
  <si>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</si>
  <si>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</si>
  <si>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</si>
  <si>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</si>
  <si>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</si>
  <si>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</si>
  <si>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</si>
  <si>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</si>
  <si>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</si>
  <si>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</si>
  <si>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</si>
  <si>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</si>
  <si>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</si>
  <si>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</si>
  <si>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</si>
  <si>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</si>
  <si>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</si>
  <si>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</si>
  <si>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</si>
  <si>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</si>
  <si>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</si>
  <si>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</si>
  <si>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</si>
  <si>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</si>
  <si>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</si>
  <si>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</si>
  <si>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</si>
  <si>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</si>
  <si>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</si>
  <si>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</si>
  <si>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</si>
  <si>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</si>
  <si>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</si>
  <si>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</si>
  <si>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</si>
  <si>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</si>
  <si>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</si>
  <si>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</si>
  <si>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</si>
  <si>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</si>
  <si>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</si>
  <si>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</si>
  <si>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</si>
  <si>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</si>
  <si>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</si>
  <si>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</si>
  <si>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</si>
  <si>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</si>
  <si>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</si>
  <si>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</si>
  <si>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</si>
  <si>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</si>
  <si>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</si>
  <si>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</si>
  <si>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</si>
  <si>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</si>
  <si>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</si>
  <si>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</si>
  <si>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</si>
  <si>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</si>
  <si>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</si>
  <si>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</si>
  <si>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</si>
  <si>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</si>
  <si>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</si>
  <si>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</si>
  <si>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</si>
  <si>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</si>
  <si>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</si>
  <si>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</si>
  <si>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</si>
  <si>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</si>
  <si>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</si>
  <si>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</si>
  <si>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</si>
  <si>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</si>
  <si>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</si>
  <si>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</si>
  <si>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</si>
  <si>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</si>
  <si>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</si>
  <si>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</si>
  <si>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</si>
  <si>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</si>
  <si>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</si>
  <si>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</si>
  <si>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</si>
  <si>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</si>
  <si>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</si>
  <si>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</si>
  <si>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</si>
  <si>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</si>
  <si>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</si>
  <si>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</si>
  <si>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</si>
  <si>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</si>
  <si>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</si>
  <si>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</si>
  <si>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</si>
  <si>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</si>
  <si>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</si>
  <si>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</si>
  <si>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</si>
  <si>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</si>
  <si>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</si>
  <si>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</si>
  <si>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</si>
  <si>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</si>
  <si>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</si>
  <si>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</si>
  <si>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</si>
  <si>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</si>
  <si>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</si>
  <si>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</si>
  <si>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</si>
  <si>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</si>
  <si>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</si>
  <si>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</si>
  <si>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</si>
  <si>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</si>
  <si>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</si>
  <si>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</si>
  <si>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</si>
  <si>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</si>
  <si>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</si>
  <si>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</si>
  <si>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</si>
  <si>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</si>
  <si>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</si>
  <si>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</si>
  <si>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</si>
  <si>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</si>
  <si>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</si>
  <si>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</si>
  <si>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</si>
  <si>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</si>
  <si>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</si>
  <si>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</si>
  <si>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</si>
  <si>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</si>
  <si>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</si>
  <si>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</si>
  <si>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</si>
  <si>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</si>
  <si>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</si>
  <si>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</si>
  <si>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</si>
  <si>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</si>
  <si>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</si>
  <si>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</si>
  <si>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</si>
  <si>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</si>
  <si>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</si>
  <si>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</si>
  <si>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</si>
  <si>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</si>
  <si>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</si>
  <si>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</si>
  <si>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</si>
  <si>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</si>
  <si>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</si>
  <si>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</si>
  <si>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</si>
  <si>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</si>
  <si>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</si>
  <si>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</si>
  <si>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</si>
  <si>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</si>
  <si>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</si>
  <si>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</si>
  <si>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</si>
  <si>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</si>
  <si>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</si>
  <si>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</si>
  <si>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</si>
  <si>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</si>
  <si>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</si>
  <si>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</si>
  <si>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</si>
  <si>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</si>
  <si>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</si>
  <si>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</si>
  <si>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</si>
  <si>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</si>
  <si>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</si>
  <si>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</si>
  <si>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</si>
  <si>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</si>
  <si>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</si>
  <si>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</si>
  <si>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</si>
  <si>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</si>
  <si>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</si>
  <si>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</si>
  <si>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</si>
  <si>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</si>
  <si>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</si>
  <si>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</si>
  <si>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</si>
  <si>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</si>
  <si>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</si>
  <si>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</si>
  <si>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</si>
  <si>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</si>
  <si>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</si>
  <si>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</si>
  <si>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</si>
  <si>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</si>
  <si>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</si>
  <si>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</si>
  <si>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moved need 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</si>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</sst>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292.30680486110941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11.811816435183573</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0.2362956018478144</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45955.255230787036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45955.255230787036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45955.255230787036</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45955.255230787036</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45955.255230787036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45955.255230787036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45955.255230787036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45955.255230787036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45955.255230787036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45955.255230787036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45955.255230787036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45955.255230787036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45955.255230787036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45955.255230787036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45955.255230787036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45955.255230787036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45955.255230787036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45955.255230787036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45955.255230787036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45955.255230787036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45955.255230787036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45955.255230787036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45955.255230787036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45955.255230787036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45955.255230787036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45955.255230787036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45955.255230787036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45955.255230787036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45955.255230787036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45955.255230787036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45955.255230787036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45955.255230787036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45955.255230787036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45955.255230787036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45955.255230787036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45955.255230787036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45955.255230787036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45955.255230787036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45955.255230787036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45955.255230787036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45955.255230787036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45955.255230787036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45955.255230787036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45955.255230787036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45955.255230787036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45955.255230787036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45955.255230787036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45955.255230787036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45955.255230787036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45955.255230787036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45955.255230787036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45955.255230787036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45955.255230787036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45955.255230787036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45955.255230787036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45955.255230787036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45955.255230787036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45955.255230787036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45955.255230787036</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45955.255230787036</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0C64B834-8547-415E-8D80-4B31E4000395}"/>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130.25539282407408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10.759455324070586</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45955.255230787036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45955.255230787036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45955.255230787036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45955.255230787036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45955.255230787036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45955.255230787036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45955.255230787036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45955.255230787036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45955.255230787036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45955.255230787036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45955.255230787036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45955.255230787036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45955.255230787036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45955.255230787036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45955.255230787036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45955.255230787036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45955.255230787036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45955.255230787036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45955.255230787036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45955.255230787036</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45955.255230787036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45955.255230787036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45955.255230787036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45955.255230787036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45955.255230787036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45955.255230787036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45955.255230787036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45955.255230787036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45955.255230787036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45955.255230787036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45955.255230787036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45955.255230787036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45955.255230787036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45955.255230787036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45955.255230787036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45955.255230787036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45955.255230787036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45955.255230787036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45955.255230787036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45955.255230787036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45955.255230787036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45955.255230787036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45955.255230787036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45955.255230787036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45955.255230787036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45955.255230787036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45955.255230787036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45955.255230787036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45955.255230787036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45955.255230787036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45955.255230787036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45955.255230787036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45955.255230787036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45955.255230787036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45955.255230787036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45955.255230787036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45955.255230787036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45955.255230787036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45955.255230787036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45955.255230787036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45955.255230787036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45955.255230787036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45955.255230787036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45955.255230787036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45955.255230787036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45955.255230787036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45955.255230787036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45955.255230787036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45955.255230787036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45955.255230787036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45955.255230787036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45955.255230787036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45955.255230787036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45955.255230787036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45955.255230787036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45955.255230787036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45955.255230787036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45955.255230787036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45955.255230787036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45955.255230787036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45955.255230787036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45955.255230787036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45955.255230787036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45955.255230787036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45955.255230787036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45955.255230787036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45955.255230787036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45955.255230787036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45955.255230787036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45955.255230787036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45955.255230787036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45955.255230787036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45955.255230787036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45955.255230787036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45955.255230787036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45955.255230787036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45955.255230787036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45955.255230787036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45955.255230787036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45955.255230787036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45955.255230787036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45955.255230787036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45955.255230787036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45955.255230787036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45955.255230787036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45955.255230787036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45955.255230787036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45955.255230787036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45955.255230787036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45955.255230787036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45955.255230787036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45955.255230787036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45955.255230787036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45955.255230787036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45955.255230787036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45955.255230787036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45955.255230787036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45955.255230787036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45955.255230787036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45955.255230787036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45955.255230787036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45955.255230787036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45955.255230787036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45955.255230787036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45955.255230787036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45955.255230787036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45955.255230787036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45955.255230787036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45955.255230787036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45955.255230787036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45955.255230787036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45955.255230787036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45955.255230787036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45955.255230787036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45955.255230787036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45955.255230787036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45955.255230787036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45955.255230787036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45955.255230787036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45955.255230787036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45955.255230787036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45955.255230787036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45955.255230787036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45955.255230787036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45955.255230787036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45955.255230787036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45955.255230787036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45955.255230787036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45955.255230787036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45955.255230787036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45955.255230787036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45955.255230787036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45955.255230787036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45955.255230787036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45955.255230787036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45955.255230787036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45955.255230787036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45955.255230787036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45955.255230787036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45955.255230787036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45955.255230787036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45955.255230787036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45955.255230787036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45955.255230787036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45955.255230787036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45955.255230787036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45955.255230787036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45955.255230787036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45955.255230787036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45955.255230787036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45955.255230787036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45955.255230787036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45955.255230787036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45955.255230787036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45955.255230787036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45955.255230787036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45955.255230787036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45955.255230787036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45955.255230787036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45955.255230787036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45955.255230787036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45955.255230787036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45955.255230787036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45955.255230787036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45955.255230787036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45955.255230787036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45955.255230787036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45955.255230787036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45955.255230787036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45955.255230787036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45955.255230787036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45955.255230787036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45955.255230787036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45955.255230787036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45955.255230787036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45955.255230787036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45955.255230787036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45955.255230787036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45955.255230787036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45955.255230787036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45955.255230787036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45955.255230787036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45955.255230787036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45955.255230787036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45955.255230787036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45955.255230787036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45955.255230787036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45955.255230787036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45955.255230787036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45955.255230787036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45955.255230787036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45955.255230787036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45955.255230787036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45955.255230787036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45955.255230787036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45955.255230787036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45955.255230787036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45955.255230787036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45955.255230787036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45955.255230787036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45955.255230787036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45955.255230787036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45955.255230787036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45955.255230787036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45955.255230787036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45955.255230787036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45955.255230787036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45955.255230787036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45955.255230787036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45955.255230787036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45955.255230787036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45955.255230787036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45955.255230787036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45955.255230787036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45955.255230787036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45955.255230787036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45955.255230787036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45955.255230787036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45955.255230787036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45955.255230787036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45955.255230787036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45955.255230787036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45955.255230787036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45955.255230787036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45955.255230787036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45955.255230787036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45955.255230787036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45955.255230787036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45955.255230787036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45955.255230787036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45955.255230787036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45955.255230787036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45955.255230787036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45955.255230787036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45955.255230787036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45955.255230787036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45955.255230787036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45955.255230787036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45955.255230787036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45955.255230787036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45955.255230787036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45955.255230787036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45955.255230787036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45955.255230787036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45955.255230787036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45955.255230787036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45955.255230787036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45955.255230787036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45955.255230787036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45955.255230787036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45955.255230787036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45955.255230787036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45955.255230787036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45955.255230787036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45955.255230787036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45955.255230787036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45955.255230787036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45955.255230787036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45955.255230787036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45955.255230787036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45955.255230787036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45955.255230787036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45955.255230787036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45955.255230787036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45955.255230787036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45955.255230787036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45955.255230787036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45955.255230787036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45955.255230787036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45955.255230787036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45955.255230787036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45955.255230787036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45955.255230787036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45955.255230787036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45955.255230787036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45955.255230787036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45955.255230787036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45955.255230787036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45955.255230787036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45955.255230787036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45955.255230787036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45955.255230787036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45955.255230787036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45955.255230787036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45955.255230787036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45955.255230787036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45955.255230787036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45955.255230787036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45955.255230787036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45955.255230787036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45955.255230787036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45955.255230787036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45955.255230787036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45955.255230787036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45955.255230787036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45955.255230787036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45955.255230787036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45955.255230787036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45955.255230787036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45955.255230787036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45955.255230787036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45955.255230787036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45955.255230787036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45955.255230787036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45955.255230787036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45955.255230787036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45955.255230787036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45955.255230787036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45955.255230787036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45955.255230787036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45955.255230787036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45955.255230787036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45955.255230787036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45955.255230787036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45955.255230787036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45955.255230787036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45955.255230787036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45955.255230787036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45955.255230787036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45955.255230787036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45955.255230787036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45955.255230787036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45955.255230787036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45955.255230787036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45955.255230787036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45955.255230787036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45955.255230787036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45955.255230787036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45955.255230787036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45955.255230787036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45955.255230787036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45955.255230787036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45955.255230787036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45955.255230787036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45955.255230787036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45955.255230787036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45955.255230787036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45955.255230787036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45955.255230787036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45955.255230787036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45955.255230787036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45955.255230787036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45955.255230787036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45955.255230787036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45955.255230787036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45955.255230787036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45955.255230787036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45955.255230787036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45955.255230787036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45955.255230787036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45955.255230787036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45955.255230787036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45955.255230787036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45955.255230787036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45955.255230787036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45955.255230787036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45955.255230787036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45955.255230787036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45955.255230787036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45955.255230787036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45955.255230787036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45955.255230787036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45955.255230787036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45955.255230787036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45955.255230787036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45955.255230787036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45955.255230787036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45955.255230787036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45955.255230787036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45955.255230787036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45955.255230787036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45955.255230787036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45955.255230787036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45955.255230787036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45955.255230787036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45955.255230787036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45955.255230787036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45955.255230787036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45955.255230787036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45955.255230787036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45955.255230787036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45955.255230787036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45955.255230787036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45955.255230787036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45955.255230787036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45955.255230787036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45955.255230787036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45955.255230787036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45955.255230787036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45955.255230787036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45955.255230787036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45955.255230787036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45955.255230787036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45955.255230787036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45955.255230787036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45955.255230787036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45955.255230787036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45955.255230787036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45955.255230787036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45955.255230787036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45955.255230787036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45955.255230787036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45955.255230787036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45955.255230787036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45955.255230787036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45955.255230787036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45955.255230787036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45955.255230787036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45955.255230787036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45955.255230787036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45955.255230787036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45955.255230787036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45955.255230787036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45955.255230787036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45955.255230787036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45955.255230787036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45955.255230787036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45955.255230787036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45955.255230787036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45955.255230787036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45955.255230787036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45955.255230787036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45955.255230787036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45955.255230787036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45955.255230787036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45955.255230787036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45955.255230787036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45955.255230787036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45955.255230787036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45955.255230787036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45955.255230787036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45955.255230787036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45955.255230787036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45955.255230787036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45955.255230787036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45955.255230787036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45955.255230787036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45955.255230787036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45955.255230787036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45955.255230787036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45955.255230787036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45955.255230787036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45955.255230787036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45955.255230787036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45955.255230787036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45955.255230787036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45955.255230787036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45955.255230787036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45955.255230787036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45955.255230787036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45955.255230787036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45955.255230787036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45955.255230787036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45955.255230787036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45955.255230787036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45955.255230787036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45955.255230787036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45955.255230787036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45955.255230787036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45955.255230787036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45955.255230787036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45955.255230787036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45955.255230787036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45955.255230787036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45955.255230787036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45955.255230787036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45955.255230787036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45955.255230787036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45955.255230787036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45955.255230787036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45955.255230787036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45955.255230787036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45955.255230787036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45955.255230787036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45955.255230787036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45955.255230787036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45955.255230787036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45955.255230787036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45955.255230787036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45955.255230787036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45955.255230787036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45955.255230787036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45955.255230787036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45955.255230787036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45955.255230787036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45955.255230787036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45955.255230787036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45955.255230787036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45955.255230787036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45955.255230787036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45955.255230787036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45955.255230787036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45955.255230787036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45955.255230787036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45955.255230787036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45955.255230787036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45955.255230787036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45955.255230787036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45955.255230787036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45955.255230787036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45955.255230787036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45955.255230787036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45955.255230787036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45955.255230787036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45955.255230787036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45955.255230787036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45955.255230787036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45955.255230787036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45955.255230787036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45955.255230787036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45955.255230787036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45955.255230787036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45955.255230787036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45955.255230787036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45955.255230787036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45955.255230787036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45955.255230787036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45955.255230787036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45955.255230787036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45955.255230787036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45955.255230787036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45955.255230787036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45955.255230787036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45955.255230787036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45955.255230787036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45955.255230787036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45955.255230787036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45955.255230787036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45955.255230787036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45955.255230787036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45955.255230787036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45955.255230787036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45955.255230787036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45955.255230787036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45955.255230787036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45955.255230787036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45955.255230787036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45955.255230787036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45955.255230787036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45955.255230787036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45955.255230787036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45955.255230787036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45955.255230787036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45955.255230787036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45955.255230787036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45955.255230787036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45955.255230787036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45955.255230787036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45955.255230787036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45955.255230787036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45955.255230787036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45955.255230787036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45955.255230787036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45955.255230787036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45955.255230787036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45955.255230787036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45955.255230787036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45955.255230787036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45955.255230787036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45955.255230787036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45955.255230787036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45955.255230787036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45955.255230787036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45955.255230787036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45955.255230787036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45955.255230787036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45955.255230787036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45955.255230787036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45955.255230787036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45955.255230787036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45955.255230787036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45955.255230787036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45955.255230787036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45955.255230787036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45955.255230787036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45955.255230787036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45955.255230787036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45955.255230787036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45955.255230787036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45955.255230787036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45955.255230787036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45955.255230787036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45955.255230787036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45955.255230787036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45955.255230787036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45955.255230787036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45955.255230787036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45955.255230787036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45955.255230787036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45955.255230787036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45955.255230787036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45955.255230787036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45955.255230787036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45955.255230787036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45955.255230787036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45955.255230787036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45955.255230787036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45955.255230787036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45955.255230787036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45955.255230787036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45955.255230787036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45955.255230787036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45955.255230787036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45955.255230787036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45955.255230787036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45955.255230787036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45955.255230787036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45955.255230787036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45955.255230787036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45955.255230787036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45955.255230787036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45955.255230787036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45955.255230787036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45955.255230787036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45955.255230787036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45955.255230787036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45955.255230787036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45955.255230787036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45955.255230787036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45955.255230787036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45955.255230787036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45955.255230787036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45955.255230787036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45955.255230787036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45955.255230787036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45955.255230787036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45955.255230787036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45955.255230787036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45955.255230787036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45955.255230787036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45955.255230787036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45955.255230787036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45955.255230787036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45955.255230787036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45955.255230787036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45955.255230787036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45955.255230787036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45955.255230787036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45955.255230787036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45955.255230787036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45955.255230787036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45955.255230787036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45955.255230787036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45955.255230787036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45955.255230787036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45955.255230787036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45955.255230787036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45955.255230787036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45955.255230787036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45955.255230787036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45955.255230787036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45955.255230787036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45955.255230787036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45955.255230787036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45955.255230787036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45955.255230787036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45955.255230787036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45955.255230787036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45955.255230787036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45955.255230787036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45955.255230787036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45955.255230787036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45955.255230787036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45955.255230787036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45955.255230787036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45955.255230787036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45955.255230787036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45955.255230787036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45955.255230787036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45955.255230787036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45955.255230787036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45955.255230787036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45955.255230787036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45955.255230787036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45955.255230787036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45955.255230787036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45955.255230787036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45955.255230787036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45955.255230787036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45955.255230787036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45955.255230787036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45955.255230787036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45955.255230787036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45955.255230787036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45955.255230787036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45955.255230787036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45955.255230787036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45955.255230787036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45955.255230787036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45955.255230787036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45955.255230787036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45955.255230787036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45955.255230787036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45955.255230787036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45955.255230787036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45955.255230787036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45955.255230787036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45955.255230787036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45955.255230787036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45955.255230787036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45955.255230787036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45955.255230787036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45955.255230787036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45955.255230787036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45955.255230787036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45955.255230787036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45955.255230787036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45955.255230787036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45955.255230787036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45955.255230787036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45955.255230787036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45955.255230787036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45955.255230787036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45955.255230787036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45955.255230787036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45955.255230787036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45955.255230787036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45955.255230787036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45955.255230787036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45955.255230787036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45955.255230787036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45955.255230787036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45955.255230787036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45955.255230787036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45955.255230787036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45955.255230787036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45955.255230787036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45955.255230787036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45955.255230787036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45955.255230787036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45955.255230787036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45955.255230787036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45955.255230787036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45955.255230787036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45955.255230787036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45955.255230787036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45955.255230787036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45955.255230787036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45955.255230787036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45955.255230787036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45955.255230787036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45955.255230787036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45955.255230787036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45955.255230787036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45955.255230787036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45955.255230787036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45955.255230787036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45955.255230787036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45955.255230787036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45955.255230787036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45955.255230787036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45955.255230787036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45955.255230787036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45955.255230787036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45955.255230787036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45955.255230787036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45955.255230787036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45955.255230787036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45955.255230787036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45955.255230787036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45955.255230787036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45955.255230787036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45955.255230787036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45955.255230787036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45955.255230787036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45955.255230787036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45955.255230787036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45955.255230787036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45955.255230787036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45955.255230787036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45955.255230787036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45955.255230787036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45955.255230787036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45955.255230787036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45955.255230787036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45955.255230787036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45955.255230787036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45955.255230787036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45955.255230787036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45955.255230787036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45955.255230787036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45955.255230787036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45955.255230787036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45955.255230787036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45955.255230787036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45955.255230787036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45955.255230787036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45955.255230787036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45955.255230787036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45955.255230787036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45955.255230787036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45955.255230787036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45955.255230787036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45955.255230787036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45955.255230787036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45955.255230787036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45955.255230787036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45955.255230787036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45955.255230787036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45955.255230787036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45955.255230787036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45955.255230787036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45955.255230787036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45955.255230787036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45955.255230787036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45955.255230787036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45955.255230787036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45955.255230787036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45955.255230787036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45955.255230787036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45955.255230787036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45955.255230787036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45955.255230787036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45955.255230787036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45955.255230787036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45955.255230787036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45955.255230787036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45955.255230787036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45955.255230787036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45955.255230787036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45955.255230787036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45955.255230787036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45955.255230787036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45955.255230787036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45955.255230787036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45955.255230787036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45955.255230787036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45955.255230787036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45955.255230787036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45955.255230787036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45955.255230787036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45955.255230787036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45955.255230787036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45955.255230787036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45955.255230787036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45955.255230787036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45955.255230787036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45955.255230787036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45955.255230787036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45955.255230787036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45955.255230787036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45955.255230787036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45955.255230787036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45955.255230787036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45955.255230787036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45955.255230787036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45955.255230787036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45955.255230787036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45955.255230787036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45955.255230787036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45955.255230787036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45955.255230787036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45955.255230787036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45955.255230787036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45955.255230787036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45955.255230787036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45955.255230787036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45955.255230787036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45955.255230787036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45955.255230787036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45955.255230787036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45955.255230787036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45955.255230787036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45955.255230787036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45955.255230787036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45955.255230787036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45955.255230787036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45955.255230787036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45955.255230787036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45955.255230787036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45955.255230787036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45955.255230787036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45955.255230787036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45955.255230787036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45955.255230787036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45955.255230787036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45955.255230787036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45955.255230787036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45955.255230787036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45955.255230787036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45955.255230787036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45955.255230787036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45955.255230787036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45955.255230787036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45955.255230787036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45955.255230787036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45955.255230787036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45955.255230787036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45955.255230787036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45955.255230787036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45955.255230787036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45955.255230787036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45955.255230787036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45955.255230787036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45955.255230787036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45955.255230787036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45955.255230787036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45955.255230787036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45955.255230787036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45955.255230787036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45955.255230787036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45955.255230787036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45955.255230787036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45955.255230787036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45955.255230787036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45955.255230787036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45955.255230787036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45955.255230787036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45955.255230787036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45955.255230787036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45955.255230787036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45955.255230787036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45955.255230787036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45955.255230787036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45955.255230787036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45955.255230787036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45955.255230787036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45955.255230787036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45955.255230787036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45955.255230787036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45955.255230787036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45955.255230787036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45955.255230787036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45955.255230787036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45955.255230787036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45955.255230787036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45955.255230787036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45955.255230787036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45955.255230787036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45955.255230787036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45955.255230787036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45955.255230787036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45955.255230787036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45955.255230787036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45955.255230787036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45955.255230787036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45955.255230787036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45955.255230787036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45955.255230787036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45955.255230787036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45955.255230787036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45955.255230787036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45955.255230787036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45955.255230787036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45955.255230787036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45955.255230787036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45955.255230787036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45955.255230787036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45955.255230787036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45955.255230787036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45955.255230787036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45955.255230787036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45955.255230787036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45955.255230787036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45955.255230787036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45955.255230787036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45955.255230787036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45955.255230787036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45955.255230787036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45955.255230787036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45955.255230787036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45955.255230787036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45955.255230787036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45955.255230787036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45955.255230787036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45955.255230787036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45955.255230787036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45955.255230787036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45955.255230787036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45955.255230787036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45955.255230787036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45955.255230787036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45955.255230787036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45955.255230787036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45955.255230787036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45955.255230787036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45955.255230787036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45955.255230787036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45955.255230787036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45955.255230787036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45955.255230787036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45955.255230787036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45955.255230787036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45955.255230787036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45955.255230787036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45955.255230787036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45955.255230787036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45955.255230787036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45955.255230787036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45955.255230787036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45955.255230787036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45955.255230787036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45955.255230787036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45955.255230787036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45955.255230787036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45955.255230787036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45955.255230787036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45955.255230787036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45955.255230787036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45955.255230787036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45955.255230787036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45955.255230787036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45955.255230787036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45955.255230787036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45955.255230787036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45955.255230787036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45955.255230787036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45955.255230787036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45955.255230787036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45955.255230787036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45955.255230787036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45955.255230787036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45955.255230787036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45955.255230787036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45955.255230787036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45955.255230787036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45955.255230787036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45955.255230787036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45955.255230787036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45955.255230787036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45955.255230787036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45955.255230787036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45955.255230787036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45955.255230787036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45955.255230787036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45955.255230787036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45955.255230787036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45955.255230787036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45955.255230787036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45955.255230787036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45955.255230787036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45955.255230787036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45955.255230787036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45955.255230787036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45955.255230787036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45955.255230787036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45955.255230787036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45955.255230787036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45955.255230787036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45955.255230787036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45955.255230787036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45955.255230787036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45955.255230787036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45955.255230787036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45955.255230787036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45955.255230787036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45955.255230787036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45955.255230787036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45955.255230787036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45955.255230787036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45955.255230787036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45955.255230787036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45955.255230787036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45955.255230787036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45955.255230787036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45955.255230787036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45955.255230787036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45955.255230787036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45955.255230787036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45955.255230787036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45955.255230787036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45955.255230787036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45955.255230787036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45955.255230787036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45955.255230787036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45955.255230787036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45955.255230787036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45955.255230787036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45955.255230787036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45955.255230787036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45955.255230787036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45955.255230787036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45955.255230787036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45955.255230787036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45955.255230787036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45955.255230787036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45955.255230787036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45955.255230787036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45955.255230787036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45955.255230787036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45955.255230787036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45955.255230787036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45955.255230787036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45955.255230787036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45955.255230787036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45955.255230787036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45955.255230787036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45955.255230787036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45955.255230787036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45955.255230787036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45955.255230787036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45955.255230787036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45955.255230787036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45955.255230787036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45955.255230787036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45955.255230787036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45955.255230787036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45955.255230787036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45955.255230787036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45955.255230787036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45955.255230787036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45955.255230787036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45955.255230787036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45955.255230787036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45955.255230787036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45955.255230787036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45955.255230787036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45955.255230787036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45955.255230787036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45955.255230787036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45955.255230787036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45955.255230787036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45955.255230787036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45955.255230787036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45955.255230787036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45955.255230787036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45955.255230787036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251.77451319443935</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7" t="s">
        <v>27420</v>
      </c>
      <c r="E3" s="99" t="s">
        <v>38998</v>
      </c>
      <c r="F3" s="124">
        <v>45953.634722222225</v>
      </c>
      <c r="G3" s="125">
        <f ca="1">IFERROR(NOW()-F3,"")</f>
        <v>1.6205085648107342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7" t="s">
        <v>33649</v>
      </c>
      <c r="E4" s="99" t="s">
        <v>38998</v>
      </c>
      <c r="F4" s="124"/>
      <c r="G4" s="125">
        <f ca="1">IFERROR(NOW()-F4,"")</f>
        <v>45955.255230787036</v>
      </c>
      <c r="H4" s="124">
        <v>45955.230868055558</v>
      </c>
      <c r="I4" s="120" t="str">
        <f>IFERROR(VLOOKUP(D4,DB!A:F,6,0),"")</f>
        <v>Generator-SG</v>
      </c>
      <c r="J4" s="120" t="str">
        <f>IFERROR(VLOOKUP(D4,DB!A:G,7,0),"")</f>
        <v>Vandalized</v>
      </c>
      <c r="K4" s="126" t="s">
        <v>39094</v>
      </c>
      <c r="L4" s="122" t="str">
        <f>IFERROR(VLOOKUP(D4,DB!A:I,9,0),"")</f>
        <v>Latis</v>
      </c>
    </row>
    <row r="5" spans="1:16" ht="15" customHeight="1">
      <c r="A5" s="120"/>
      <c r="B5" s="120" t="str">
        <f>IFERROR(VLOOKUP(D5,DB!A:K,11,0),"")</f>
        <v/>
      </c>
      <c r="C5" s="121"/>
      <c r="D5" s="94"/>
      <c r="E5" s="99"/>
      <c r="F5" s="124"/>
      <c r="G5" s="125">
        <f ca="1">IFERROR(NOW()-F5,"")</f>
        <v>45955.255230787036</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45955.255230787036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45955.255230787036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45955.255230787036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45955.255230787036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45955.255230787036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45955.255230787036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45955.255230787036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45955.255230787036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45955.255230787036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45955.255230787036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45955.255230787036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45955.255230787036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45955.255230787036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45955.255230787036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45955.255230787036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45955.255230787036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45955.255230787036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45955.255230787036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45955.255230787036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45955.255230787036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45955.255230787036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45955.255230787036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45955.255230787036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45955.255230787036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45955.255230787036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45955.255230787036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45955.255230787036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45955.255230787036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45955.255230787036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45955.255230787036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45955.255230787036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45955.255230787036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45955.255230787036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45955.255230787036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45955.255230787036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45955.255230787036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45955.255230787036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45955.255230787036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45955.255230787036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45955.255230787036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45955.255230787036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45955.255230787036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45955.255230787036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45955.255230787036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45955.255230787036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45955.255230787036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45955.255230787036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45955.255230787036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45955.255230787036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45955.255230787036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45955.255230787036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45955.255230787036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45955.255230787036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45955.255230787036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45955.255230787036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45955.255230787036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45955.255230787036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45955.255230787036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45955.255230787036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45955.255230787036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45955.255230787036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45955.255230787036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45955.255230787036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45955.255230787036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45955.255230787036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45955.255230787036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45955.255230787036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45955.255230787036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45955.255230787036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45955.255230787036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45955.255230787036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45955.255230787036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45955.255230787036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45955.255230787036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45955.255230787036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45955.255230787036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45955.255230787036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45955.255230787036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45955.255230787036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45955.255230787036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45955.255230787036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45955.255230787036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45955.255230787036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45955.255230787036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45955.255230787036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45955.255230787036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45955.255230787036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45955.255230787036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45955.255230787036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45955.255230787036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45955.255230787036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45955.255230787036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45955.255230787036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45955.255230787036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45955.255230787036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45955.255230787036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45955.255230787036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45955.255230787036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45955.255230787036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45955.255230787036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45955.255230787036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45955.255230787036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45955.255230787036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45955.255230787036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45955.255230787036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45955.255230787036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45955.255230787036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45955.255230787036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45955.255230787036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45955.255230787036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45955.255230787036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45955.255230787036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45955.255230787036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45955.255230787036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45955.255230787036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45955.255230787036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45955.255230787036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45955.255230787036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45955.255230787036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45955.255230787036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45955.255230787036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45955.255230787036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45955.255230787036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45955.255230787036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45955.255230787036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45955.255230787036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45955.255230787036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45955.255230787036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45955.255230787036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45955.255230787036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45955.255230787036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45955.255230787036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45955.255230787036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45955.255230787036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45955.255230787036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45955.255230787036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45955.255230787036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45955.255230787036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45955.255230787036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45955.255230787036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45955.255230787036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45955.255230787036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45955.255230787036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45955.255230787036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45955.255230787036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45955.255230787036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45955.255230787036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45955.255230787036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45955.255230787036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45955.255230787036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45955.255230787036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45955.255230787036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45955.255230787036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45955.255230787036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45955.255230787036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45955.255230787036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45955.255230787036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45955.255230787036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45955.255230787036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45955.255230787036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45955.255230787036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45955.255230787036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45955.255230787036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45955.255230787036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45955.255230787036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45955.255230787036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45955.255230787036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45955.255230787036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45955.255230787036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45955.255230787036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45955.255230787036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45955.255230787036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45955.255230787036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45955.255230787036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45955.255230787036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45955.255230787036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45955.255230787036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45955.255230787036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45955.255230787036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45955.255230787036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45955.255230787036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45955.255230787036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45955.255230787036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45955.255230787036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45955.255230787036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45955.255230787036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45955.255230787036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45955.255230787036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45955.255230787036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45955.255230787036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45955.255230787036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45955.255230787036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45955.255230787036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45955.255230787036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45955.255230787036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45955.255230787036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45955.255230787036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45955.255230787036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45955.255230787036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45955.255230787036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45955.255230787036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45955.255230787036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45955.255230787036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45955.255230787036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45955.255230787036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45955.255230787036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45955.255230787036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45955.255230787036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45955.255230787036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45955.255230787036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45955.255230787036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45955.255230787036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45955.255230787036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45955.255230787036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45955.255230787036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45955.255230787036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45955.255230787036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45955.255230787036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45955.255230787036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45955.255230787036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45955.255230787036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45955.255230787036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45955.255230787036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45955.255230787036</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45955.255230787036</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63.423170601847232</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29.066353472218907</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6.5941196759231389</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0.80558958333131159</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45955.255230787036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45955.255230787036</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45955.255230787036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45955.255230787036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45955.255230787036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45955.255230787036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45955.255230787036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45955.255230787036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45955.255230787036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45955.255230787036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45955.255230787036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45955.255230787036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45955.255230787036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45955.255230787036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45955.255230787036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45955.255230787036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45955.255230787036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45955.255230787036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45955.255230787036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45955.255230787036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45955.255230787036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45955.255230787036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45955.255230787036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45955.255230787036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45955.255230787036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45955.255230787036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45955.255230787036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45955.255230787036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45955.255230787036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45955.255230787036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45955.255230787036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45955.255230787036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45955.255230787036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45955.255230787036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45955.255230787036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45955.255230787036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45955.255230787036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45955.255230787036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45955.255230787036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45955.255230787036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45955.255230787036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45955.255230787036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45955.255230787036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45955.255230787036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45955.255230787036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45955.255230787036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45955.255230787036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45955.255230787036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45955.255230787036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45955.255230787036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45955.255230787036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45955.255230787036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45955.255230787036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45955.255230787036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45955.255230787036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45955.255230787036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45955.255230787036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45955.255230787036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45955.255230787036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45955.255230787036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45955.255230787036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45955.255230787036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45955.255230787036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45955.255230787036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45955.255230787036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45955.255230787036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45955.255230787036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45955.255230787036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45955.255230787036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45955.255230787036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45955.255230787036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45955.255230787036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45955.255230787036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45955.255230787036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45955.255230787036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45955.255230787036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45955.255230787036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45955.255230787036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45955.255230787036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45955.255230787036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45955.255230787036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45955.255230787036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45955.255230787036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45955.255230787036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45955.255230787036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45955.255230787036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45955.255230787036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45955.255230787036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45955.255230787036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45955.255230787036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45955.255230787036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45955.255230787036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45955.255230787036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45955.255230787036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45955.255230787036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45955.255230787036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45955.255230787036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45955.255230787036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45955.255230787036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45955.255230787036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45955.255230787036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45955.255230787036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45955.255230787036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45955.255230787036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45955.255230787036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45955.255230787036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45955.255230787036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45955.255230787036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45955.255230787036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45955.255230787036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45955.255230787036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45955.255230787036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45955.255230787036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45955.255230787036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45955.255230787036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45955.255230787036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45955.255230787036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45955.255230787036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45955.255230787036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45955.255230787036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45955.255230787036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45955.255230787036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45955.255230787036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45955.255230787036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45955.255230787036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45955.255230787036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45955.255230787036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45955.255230787036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45955.255230787036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45955.255230787036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45955.255230787036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45955.255230787036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45955.255230787036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45955.255230787036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45955.255230787036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45955.255230787036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45955.255230787036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45955.255230787036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45955.255230787036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45955.255230787036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45955.255230787036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45955.255230787036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45955.255230787036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45955.255230787036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45955.255230787036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45955.255230787036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45955.255230787036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45955.255230787036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45955.255230787036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45955.255230787036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45955.255230787036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45955.255230787036</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45955.255230787036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45955.255230787036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45955.255230787036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45955.255230787036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45955.255230787036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45955.255230787036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45955.255230787036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45955.255230787036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45955.255230787036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45955.255230787036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45955.255230787036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45955.255230787036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45955.255230787036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45955.255230787036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45955.255230787036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45955.255230787036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45955.255230787036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45955.255230787036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45955.255230787036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45955.255230787036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45955.255230787036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45955.255230787036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45955.255230787036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45955.255230787036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45955.255230787036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45955.255230787036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45955.255230787036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45955.255230787036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45955.255230787036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45955.255230787036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45955.255230787036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45955.255230787036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45955.255230787036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45955.255230787036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45955.255230787036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45955.255230787036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45955.255230787036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45955.255230787036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45955.255230787036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45955.255230787036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45955.255230787036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45955.255230787036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45955.255230787036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45955.255230787036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45955.255230787036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45955.255230787036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45955.255230787036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45955.255230787036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45955.255230787036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45955.255230787036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45955.255230787036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45955.255230787036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45955.255230787036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45955.255230787036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45955.255230787036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45955.255230787036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45955.255230787036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45955.255230787036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45955.255230787036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45955.255230787036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45955.255230787036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45955.255230787036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45955.255230787036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45955.255230787036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45955.255230787036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45955.255230787036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45955.255230787036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45955.255230787036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45955.255230787036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45955.255230787036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45955.255230787036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45955.255230787036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45955.255230787036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45955.255230787036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45955.255230787036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45955.255230787036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45955.255230787036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45955.255230787036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45955.255230787036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45955.255230787036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45955.255230787036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45955.255230787036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45955.255230787036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45955.255230787036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45955.255230787036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45955.255230787036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45955.255230787036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45955.255230787036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45955.255230787036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45955.255230787036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45955.255230787036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45955.255230787036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45955.255230787036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45955.255230787036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45955.255230787036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45955.255230787036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45955.255230787036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45955.255230787036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45955.255230787036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45955.255230787036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45955.255230787036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45955.255230787036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45955.255230787036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45955.255230787036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45955.255230787036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45955.255230787036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45955.255230787036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45955.255230787036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45955.255230787036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45955.255230787036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45955.255230787036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45955.255230787036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45955.255230787036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45955.255230787036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45955.255230787036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45955.255230787036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45955.255230787036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45955.255230787036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45955.255230787036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45955.255230787036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45955.255230787036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45955.255230787036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45955.255230787036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45955.255230787036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45955.255230787036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45955.255230787036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45955.255230787036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45955.255230787036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45955.255230787036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45955.255230787036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45955.255230787036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45955.255230787036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45955.255230787036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45955.255230787036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45955.255230787036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45955.255230787036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45955.255230787036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45955.255230787036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45955.255230787036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45955.255230787036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45955.255230787036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45955.255230787036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45955.255230787036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45955.255230787036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45955.255230787036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45955.255230787036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45955.255230787036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45955.255230787036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45955.255230787036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45955.255230787036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45955.255230787036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45955.255230787036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45955.255230787036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45955.255230787036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45955.255230787036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45955.255230787036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45955.255230787036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45955.255230787036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45955.255230787036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45955.255230787036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45955.255230787036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45955.255230787036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45955.255230787036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45955.255230787036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45955.255230787036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45955.255230787036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45955.255230787036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45955.255230787036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45955.255230787036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45955.255230787036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45955.255230787036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45955.255230787036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45955.255230787036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45955.255230787036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45955.255230787036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45955.255230787036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45955.255230787036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45955.255230787036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45955.255230787036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45955.255230787036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45955.255230787036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45955.255230787036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45955.255230787036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45955.255230787036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45955.255230787036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45955.255230787036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45955.255230787036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45955.255230787036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45955.255230787036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45955.255230787036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45955.255230787036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45955.255230787036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45955.255230787036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45955.255230787036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45955.255230787036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45955.255230787036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45955.255230787036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45955.255230787036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45955.255230787036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45955.255230787036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45955.255230787036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45955.255230787036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45955.255230787036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45955.255230787036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45955.255230787036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45955.255230787036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45955.255230787036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45955.255230787036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45955.255230787036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45955.255230787036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45955.255230787036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45955.255230787036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45955.255230787036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45955.255230787036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45955.255230787036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45955.255230787036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45955.255230787036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45955.255230787036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45955.255230787036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45955.255230787036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45955.255230787036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45955.255230787036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45955.255230787036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45955.255230787036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45955.255230787036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45955.255230787036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45955.255230787036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45955.255230787036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45955.255230787036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45955.255230787036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45955.255230787036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45955.255230787036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45955.255230787036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45955.255230787036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45955.255230787036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45955.255230787036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45955.255230787036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45955.255230787036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45955.255230787036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45955.255230787036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45955.255230787036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45955.255230787036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45955.255230787036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45955.255230787036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45955.255230787036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45955.255230787036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45955.255230787036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45955.255230787036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45955.255230787036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45955.255230787036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45955.255230787036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45955.255230787036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45955.255230787036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45955.255230787036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45955.255230787036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45955.255230787036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45955.255230787036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45955.255230787036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45955.255230787036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45955.255230787036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45955.255230787036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45955.255230787036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45955.255230787036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45955.255230787036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45955.255230787036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45955.255230787036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45955.255230787036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45955.255230787036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45955.255230787036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45955.255230787036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45955.255230787036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45955.255230787036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45955.255230787036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45955.255230787036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45955.255230787036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45955.255230787036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45955.255230787036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45955.255230787036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45955.255230787036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45955.255230787036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45955.255230787036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45955.255230787036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45955.255230787036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45955.255230787036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45955.255230787036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45955.255230787036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45955.255230787036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45955.255230787036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45955.255230787036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45955.255230787036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45955.255230787036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45955.255230787036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45955.255230787036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45955.255230787036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45955.255230787036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45955.255230787036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45955.255230787036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45955.255230787036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45955.255230787036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45955.255230787036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45955.255230787036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45955.255230787036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45955.255230787036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45955.255230787036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45955.255230787036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45955.255230787036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45955.255230787036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45955.255230787036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45955.255230787036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45955.255230787036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45955.255230787036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45955.255230787036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45955.255230787036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45955.255230787036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45955.255230787036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45955.255230787036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45955.255230787036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45955.255230787036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45955.255230787036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45955.255230787036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45955.255230787036</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45955.255230787036</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45955.255230787036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45955.255230787036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45955.255230787036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45955.255230787036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45955.255230787036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45955.255230787036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45955.255230787036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45955.255230787036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45955.255230787036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45955.255230787036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45955.255230787036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45955.255230787036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45955.255230787036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45955.255230787036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45955.255230787036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45955.255230787036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45955.255230787036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45955.255230787036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45955.255230787036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45955.255230787036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45955.255230787036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45955.255230787036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45955.255230787036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45955.255230787036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45955.255230787036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45955.255230787036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45955.255230787036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45955.255230787036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45955.255230787036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45955.255230787036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45955.255230787036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45955.255230787036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45955.255230787036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45955.255230787036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45955.255230787036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45955.255230787036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45955.255230787036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45955.255230787036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45955.255230787036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45955.255230787036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45955.255230787036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45955.255230787036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45955.255230787036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45955.255230787036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45955.255230787036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45955.255230787036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45955.255230787036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45955.255230787036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45955.255230787036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45955.255230787036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45955.255230787036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45955.255230787036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45955.255230787036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45955.255230787036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45955.255230787036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45955.255230787036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45955.255230787036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45955.255230787036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45955.255230787036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45955.255230787036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45955.255230787036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45955.255230787036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45955.255230787036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45955.255230787036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45955.255230787036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45955.255230787036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45955.255230787036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45955.255230787036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45955.255230787036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45955.255230787036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45955.255230787036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45955.255230787036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45955.255230787036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45955.255230787036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45955.255230787036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45955.255230787036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45955.255230787036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45955.255230787036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45955.255230787036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45955.255230787036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45955.255230787036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45955.255230787036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45955.255230787036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45955.255230787036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45955.255230787036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45955.255230787036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45955.255230787036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45955.255230787036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45955.255230787036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45955.255230787036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45955.255230787036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45955.255230787036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45955.255230787036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45955.255230787036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45955.255230787036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45955.255230787036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45955.255230787036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45955.255230787036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45955.255230787036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45955.255230787036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45955.255230787036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45955.255230787036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45955.255230787036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45955.255230787036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45955.255230787036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45955.255230787036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45955.255230787036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45955.255230787036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45955.255230787036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45955.255230787036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45955.255230787036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45955.255230787036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45955.255230787036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45955.255230787036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45955.255230787036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45955.255230787036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45955.255230787036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45955.255230787036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45955.255230787036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45955.255230787036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45955.255230787036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45955.255230787036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45955.255230787036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45955.255230787036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45955.255230787036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45955.255230787036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45955.255230787036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45955.255230787036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45955.255230787036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45955.255230787036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45955.255230787036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45955.255230787036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45955.255230787036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45955.255230787036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45955.255230787036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45955.255230787036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45955.255230787036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45955.255230787036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45955.255230787036</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2025-10-25T03:09:23Z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