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718" documentId="13_ncr:1_{F6CB121F-512D-4AA6-A0C1-0FB36C537598}" xr6:coauthVersionLast="47" xr6:coauthVersionMax="47" xr10:uidLastSave="{089B23A2-034E-4AEB-9C96-9B9C71E6145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5" i="4"/>
  <c r="B26" i="4"/>
  <c r="B27"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B3"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<sst xmlns="http://schemas.openxmlformats.org/spreadsheetml/2006/main" count="180289" uniqueCount="39120">
  <si>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</si>
  <si>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</si>
  <si>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</si>
  <si>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</si>
  <si>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</si>
  <si>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</si>
  <si>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</si>
  <si>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</si>
  <si>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</si>
  <si>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</si>
  <si>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</si>
  <si>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</si>
  <si>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</si>
  <si>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</si>
  <si>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</si>
  <si>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</si>
  <si>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</si>
  <si>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</si>
  <si>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</si>
  <si>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</si>
  <si>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</si>
  <si>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</si>
  <si>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</si>
  <si>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</si>
  <si>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</si>
  <si>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</si>
  <si>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</si>
  <si>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</si>
  <si>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</si>
  <si>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</si>
  <si>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</si>
  <si>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</si>
  <si>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</si>
  <si>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</si>
  <si>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</si>
  <si>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</si>
  <si>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</si>
  <si>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</si>
  <si>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</si>
  <si>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</si>
  <si>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</si>
  <si>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</si>
  <si>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</si>
  <si>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</si>
  <si>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</si>
  <si>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</si>
  <si>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</si>
  <si>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</si>
  <si>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</si>
  <si>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</si>
  <si>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</si>
  <si>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</si>
  <si>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</si>
  <si>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</si>
  <si>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</si>
  <si>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</si>
  <si>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</si>
  <si>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</si>
  <si>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</si>
  <si>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</si>
  <si>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</si>
  <si>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</si>
  <si>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</si>
  <si>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</si>
  <si>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</si>
  <si>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</si>
  <si>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</si>
  <si>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</si>
  <si>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</si>
  <si>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</si>
  <si>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</si>
  <si>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</si>
  <si>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</si>
  <si>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</si>
  <si>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</si>
  <si>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</si>
  <si>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</si>
  <si>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</si>
  <si>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</si>
  <si>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</si>
  <si>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</si>
  <si>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</si>
  <si>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</si>
  <si>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</si>
  <si>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</si>
  <si>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</si>
  <si>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</si>
  <si>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</si>
  <si>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</si>
  <si>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</si>
  <si>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</si>
  <si>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</si>
  <si>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</si>
  <si>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</si>
  <si>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</si>
  <si>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</si>
  <si>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</si>
  <si>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</si>
  <si>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</si>
  <si>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</si>
  <si>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</si>
  <si>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</si>
  <si>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</si>
  <si>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</si>
  <si>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</si>
  <si>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</si>
  <si>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</si>
  <si>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</si>
  <si>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</si>
  <si>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</si>
  <si>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</si>
  <si>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</si>
  <si>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</si>
  <si>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</si>
  <si>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</si>
  <si>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</si>
  <si>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</si>
  <si>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</si>
  <si>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</si>
  <si>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</si>
  <si>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</si>
  <si>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</si>
  <si>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</si>
  <si>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</si>
  <si>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</si>
  <si>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</si>
  <si>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</si>
  <si>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</si>
  <si>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</si>
  <si>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</si>
  <si>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</si>
  <si>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</si>
  <si>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</si>
  <si>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</si>
  <si>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</si>
  <si>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</si>
  <si>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</si>
  <si>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</si>
  <si>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</si>
  <si>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</si>
  <si>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</si>
  <si>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</si>
  <si>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</si>
  <si>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</si>
  <si>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</si>
  <si>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</si>
  <si>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</si>
  <si>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</si>
  <si>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</si>
  <si>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</si>
  <si>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</si>
  <si>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</si>
  <si>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</si>
  <si>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</si>
  <si>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</si>
  <si>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</si>
  <si>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</si>
  <si>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</si>
  <si>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</si>
  <si>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</si>
  <si>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</si>
  <si>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</si>
  <si>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</si>
  <si>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</si>
  <si>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</si>
  <si>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</si>
  <si>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</si>
  <si>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</si>
  <si>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</si>
  <si>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</si>
  <si>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</si>
  <si>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</si>
  <si>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</si>
  <si>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</si>
  <si>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</si>
  <si>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</si>
  <si>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</si>
  <si>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</si>
  <si>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</si>
  <si>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</si>
  <si>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</si>
  <si>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</si>
  <si>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</si>
  <si>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</si>
  <si>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</si>
  <si>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</si>
  <si>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</si>
  <si>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</si>
  <si>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</si>
  <si>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</si>
  <si>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</si>
  <si>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</si>
  <si>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</si>
  <si>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</si>
  <si>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</si>
  <si>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</si>
  <si>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</si>
  <si>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</si>
  <si>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</si>
  <si>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</si>
  <si>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</si>
  <si>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</si>
  <si>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</si>
  <si>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</si>
  <si>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</si>
  <si>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</si>
  <si>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</si>
  <si>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</si>
  <si>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</si>
  <si>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</si>
  <si>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</si>
  <si>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</si>
  <si>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</si>
  <si>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</si>
  <si>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</si>
  <si>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</si>
  <si>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</si>
  <si>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</si>
  <si>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</si>
  <si>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</si>
  <si>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</si>
  <si>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</si>
  <si>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</si>
  <si>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</si>
  <si>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</si>
  <si>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</si>
  <si>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</si>
  <si>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</si>
  <si>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</si>
  <si>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</si>
  <si>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</si>
  <si>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</si>
  <si>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</si>
  <si>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</si>
  <si>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</si>
  <si>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</si>
  <si>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</si>
  <si>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</si>
  <si>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</si>
  <si>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</si>
  <si>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</si>
  <si>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</si>
  <si>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</si>
  <si>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</si>
  <si>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</si>
  <si>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</si>
  <si>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</si>
  <si>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</si>
  <si>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</si>
  <si>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</si>
  <si>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</si>
  <si>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</si>
  <si>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</si>
  <si>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</si>
  <si>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</si>
  <si>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</si>
  <si>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</si>
  <si>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</si>
  <si>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</si>
  <si>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</si>
  <si>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</si>
  <si>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</si>
  <si>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</si>
  <si>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</si>
  <si>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</si>
  <si>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</si>
  <si>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</si>
  <si>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</si>
  <si>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</si>
  <si>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</si>
  <si>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</si>
  <si>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</si>
  <si>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</si>
  <si>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</si>
  <si>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</si>
  <si>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</si>
  <si>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</si>
  <si>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</si>
  <si>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</si>
  <si>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</si>
  <si>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</si>
  <si>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</si>
  <si>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</si>
  <si>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</si>
  <si>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</si>
  <si>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</si>
  <si>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</si>
  <si>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</si>
  <si>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</si>
  <si>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</si>
  <si>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</si>
  <si>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</si>
  <si>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</si>
  <si>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</si>
  <si>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</si>
  <si>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</si>
  <si>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</si>
  <si>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</si>
  <si>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</si>
  <si>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</si>
  <si>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</si>
  <si>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</si>
  <si>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</si>
  <si>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</si>
  <si>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</si>
  <si>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</si>
  <si>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</si>
  <si>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</si>
  <si>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</si>
  <si>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</si>
  <si>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</si>
  <si>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</si>
  <si>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</si>
  <si>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</si>
  <si>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</si>
  <si>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</si>
  <si>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</si>
  <si>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</si>
  <si>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</si>
  <si>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</si>
  <si>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</si>
  <si>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</si>
  <si>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</si>
  <si>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</si>
  <si>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</si>
  <si>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</si>
  <si>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</si>
  <si>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</si>
  <si>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</si>
  <si>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</si>
  <si>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</si>
  <si>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</si>
  <si>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</si>
  <si>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</si>
  <si>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</si>
  <si>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</si>
  <si>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</si>
  <si>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</si>
  <si>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</si>
  <si>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</si>
  <si>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</si>
  <si>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</si>
  <si>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</si>
  <si>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</si>
  <si>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</si>
  <si>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</si>
  <si>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</si>
  <si>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</si>
  <si>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</si>
  <si>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</si>
  <si>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</si>
  <si>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</si>
  <si>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</si>
  <si>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</si>
  <si>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</si>
  <si>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</si>
  <si>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</si>
  <si>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</si>
  <si>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</si>
  <si>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</si>
  <si>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</si>
  <si>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</si>
  <si>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</si>
  <si>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</si>
  <si>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</si>
  <si>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</si>
  <si>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</si>
  <si>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</si>
  <si>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</si>
  <si>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</si>
  <si>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</si>
  <si>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</si>
  <si>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</si>
  <si>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</si>
  <si>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</si>
  <si>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</si>
  <si>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</si>
  <si>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</si>
  <si>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</si>
  <si>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</si>
  <si>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</si>
  <si>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</si>
  <si>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</si>
  <si>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</si>
  <si>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</si>
  <si>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</si>
  <si>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</si>
  <si>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</si>
  <si>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</si>
  <si>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</si>
  <si>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</si>
  <si>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</si>
  <si>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</si>
  <si>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</si>
  <si>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</si>
  <si>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</si>
  <si>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</si>
  <si>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</si>
  <si>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</si>
  <si>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</si>
  <si>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</si>
  <si>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</si>
  <si>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</si>
  <si>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</si>
  <si>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</si>
  <si>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</si>
  <si>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</si>
  <si>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</si>
  <si>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</si>
  <si>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</si>
  <si>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</si>
  <si>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</si>
  <si>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</si>
  <si>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</si>
  <si>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</si>
  <si>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</si>
  <si>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</si>
  <si>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</si>
  <si>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</si>
  <si>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</si>
  <si>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</si>
  <si>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</si>
  <si>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</si>
  <si>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</si>
  <si>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</si>
  <si>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</si>
  <si>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</si>
  <si>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</si>
  <si>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</si>
  <si>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</si>
  <si>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</si>
  <si>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</si>
  <si>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</si>
  <si>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</si>
  <si>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</si>
  <si>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</si>
  <si>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</si>
  <si>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</si>
  <si>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</si>
  <si>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</si>
  <si>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</si>
  <si>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</si>
  <si>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</si>
  <si>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</si>
  <si>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</si>
  <si>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</si>
  <si>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</si>
  <si>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</si>
  <si>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</si>
  <si>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</si>
  <si>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</si>
  <si>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</si>
  <si>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</si>
  <si>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</si>
  <si>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</si>
  <si>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</si>
  <si>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</si>
  <si>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</si>
  <si>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</si>
  <si>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</si>
  <si>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</si>
  <si>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</si>
  <si>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</si>
  <si>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</si>
  <si>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</si>
  <si>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</si>
  <si>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</si>
  <si>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</si>
  <si>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</si>
  <si>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</si>
  <si>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</si>
  <si>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</si>
  <si>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</si>
  <si>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</si>
  <si>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</si>
  <si>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</si>
  <si>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</si>
  <si>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</si>
  <si>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</si>
  <si>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</si>
  <si>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</si>
  <si>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</si>
  <si>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</si>
  <si>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</si>
  <si>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</si>
  <si>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</si>
  <si>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</si>
  <si>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</si>
  <si>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</si>
  <si>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</si>
  <si>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</si>
  <si>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</si>
  <si>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</si>
  <si>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</si>
  <si>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</si>
  <si>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</si>
  <si>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</si>
  <si>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</si>
  <si>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</si>
  <si>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</si>
  <si>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</si>
  <si>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</si>
  <si>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</si>
  <si>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</si>
  <si>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</si>
  <si>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</si>
  <si>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</si>
  <si>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</si>
  <si>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</si>
  <si>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</si>
  <si>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</si>
  <si>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</si>
  <si>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</si>
  <si>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</si>
  <si>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</si>
  <si>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</si>
  <si>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</si>
  <si>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</si>
  <si>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</si>
  <si>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</si>
  <si>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</si>
  <si>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</si>
  <si>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</si>
  <si>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</si>
  <si>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</si>
  <si>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</si>
  <si>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</si>
  <si>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</si>
  <si>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</si>
  <si>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</si>
  <si>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</si>
  <si>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</si>
  <si>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</si>
  <si>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</si>
  <si>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</si>
  <si>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</si>
  <si>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</si>
  <si>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</si>
  <si>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</si>
  <si>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</si>
  <si>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</si>
  <si>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</si>
  <si>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</si>
  <si>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</si>
  <si>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</si>
  <si>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</si>
  <si>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</si>
  <si>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</si>
  <si>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</si>
  <si>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</si>
  <si>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</si>
  <si>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</si>
  <si>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</si>
  <si>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</si>
  <si>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</si>
  <si>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</si>
  <si>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</si>
  <si>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</si>
  <si>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</si>
  <si>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</si>
  <si>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</si>
  <si>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</si>
  <si>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</si>
  <si>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</si>
  <si>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</si>
  <si>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</si>
  <si>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</si>
  <si>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</si>
  <si>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</si>
  <si>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</si>
  <si>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</si>
  <si>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</si>
  <si>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</si>
  <si>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</si>
  <si>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</si>
  <si>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</si>
  <si>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</si>
  <si>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</si>
  <si>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</si>
  <si>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</si>
  <si>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</si>
  <si>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</si>
  <si>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</si>
  <si>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</si>
  <si>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</si>
  <si>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</si>
  <si>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</si>
  <si>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</si>
  <si>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</si>
  <si>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</si>
  <si>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</si>
  <si>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</si>
  <si>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</si>
  <si>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</si>
  <si>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</si>
  <si>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</si>
  <si>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</si>
  <si>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</si>
  <si>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</si>
  <si>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</si>
  <si>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</si>
  <si>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</si>
  <si>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</si>
  <si>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</si>
  <si>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</si>
  <si>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</si>
  <si>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</si>
  <si>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</si>
  <si>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</si>
  <si>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</si>
  <si>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</si>
  <si>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</si>
  <si>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</si>
  <si>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</si>
  <si>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</si>
  <si>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</si>
  <si>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</si>
  <si>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</si>
  <si>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</si>
  <si>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</si>
  <si>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</si>
  <si>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</si>
  <si>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</si>
  <si>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</si>
  <si>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</si>
  <si>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</si>
  <si>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</si>
  <si>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</si>
  <si>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</si>
  <si>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</si>
  <si>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</si>
  <si>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</si>
  <si>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</si>
  <si>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</si>
  <si>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</si>
  <si>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</si>
  <si>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</si>
  <si>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</si>
  <si>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</si>
  <si>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</si>
  <si>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</si>
  <si>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</si>
  <si>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</si>
  <si>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</si>
  <si>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</si>
  <si>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</si>
  <si>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</si>
  <si>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</si>
  <si>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</si>
  <si>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</si>
  <si>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</si>
  <si>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</si>
  <si>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</si>
  <si>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</si>
  <si>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</si>
  <si>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</si>
  <si>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</si>
  <si>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</si>
  <si>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</si>
  <si>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</si>
  <si>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</si>
  <si>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</si>
  <si>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</si>
  <si>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</si>
  <si>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</si>
  <si>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</si>
  <si>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</si>
  <si>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</si>
  <si>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</si>
  <si>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</si>
  <si>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</si>
  <si>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</si>
  <si>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</si>
  <si>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</si>
  <si>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</si>
  <si>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</si>
  <si>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</si>
  <si>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</si>
  <si>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</si>
  <si>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</si>
  <si>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</si>
  <si>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</si>
  <si>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</si>
  <si>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</si>
  <si>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</si>
  <si>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</si>
  <si>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</si>
  <si>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</si>
  <si>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</si>
  <si>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</si>
  <si>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</si>
  <si>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</si>
  <si>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</si>
  <si>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</si>
  <si>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</si>
  <si>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</si>
  <si>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</si>
  <si>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</si>
  <si>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</si>
  <si>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</si>
  <si>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</si>
  <si>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</si>
  <si>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</si>
  <si>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</si>
  <si>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</si>
  <si>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</si>
  <si>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</si>
  <si>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</si>
  <si>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</si>
  <si>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</si>
  <si>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</si>
  <si>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</si>
  <si>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</si>
  <si>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</si>
  <si>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</si>
  <si>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</si>
  <si>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</si>
  <si>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</si>
  <si>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</si>
  <si>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</si>
  <si>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</si>
  <si>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</si>
  <si>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</si>
  <si>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</si>
  <si>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</si>
  <si>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</si>
  <si>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</si>
  <si>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</si>
  <si>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</si>
  <si>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</si>
  <si>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</si>
  <si>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</si>
  <si>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</si>
  <si>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</si>
  <si>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</si>
  <si>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</si>
  <si>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</si>
  <si>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</si>
  <si>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</si>
  <si>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</si>
  <si>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</si>
  <si>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</si>
  <si>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</si>
  <si>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</si>
  <si>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</si>
  <si>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</si>
  <si>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</si>
  <si>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</si>
  <si>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</si>
  <si>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</si>
  <si>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</si>
  <si>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</si>
  <si>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</si>
  <si>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</si>
  <si>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</si>
  <si>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</si>
  <si>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</si>
  <si>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</si>
  <si>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</si>
  <si>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</si>
  <si>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</si>
  <si>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</si>
  <si>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</si>
  <si>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</si>
  <si>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</si>
  <si>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</si>
  <si>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</si>
  <si>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</si>
  <si>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</si>
  <si>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</si>
  <si>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</si>
  <si>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</si>
  <si>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</si>
  <si>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</si>
  <si>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</si>
  <si>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</si>
  <si>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</si>
  <si>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</si>
  <si>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</si>
  <si>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</si>
  <si>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</si>
  <si>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</si>
  <si>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</si>
  <si>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</si>
  <si>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</si>
  <si>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</si>
  <si>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</si>
  <si>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</si>
  <si>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</si>
  <si>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</si>
  <si>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</si>
  <si>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</si>
  <si>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</si>
  <si>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</si>
  <si>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</si>
  <si>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</si>
  <si>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</si>
  <si>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</si>
  <si>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</si>
  <si>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</si>
  <si>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</si>
  <si>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</si>
  <si>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</si>
  <si>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</si>
  <si>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</si>
  <si>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</si>
  <si>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</si>
  <si>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</si>
  <si>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</si>
  <si>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</si>
  <si>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</si>
  <si>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</si>
  <si>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</si>
  <si>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</si>
  <si>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</si>
  <si>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</si>
  <si>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</si>
  <si>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</si>
  <si>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</si>
  <si>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</si>
  <si>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</si>
  <si>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</si>
  <si>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</si>
  <si>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</si>
  <si>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</si>
  <si>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</si>
  <si>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</si>
  <si>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</si>
  <si>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</si>
  <si>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</si>
  <si>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</si>
  <si>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</si>
  <si>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</si>
  <si>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</si>
  <si>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</si>
  <si>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</si>
  <si>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</si>
  <si>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</si>
  <si>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</si>
  <si>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</si>
  <si>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</si>
  <si>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</si>
  <si>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</si>
  <si>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</si>
  <si>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</si>
  <si>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</si>
  <si>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</si>
  <si>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</si>
  <si>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</si>
  <si>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</si>
  <si>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</si>
  <si>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</si>
  <si>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</si>
  <si>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</si>
  <si>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</si>
  <si>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</si>
  <si>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</si>
  <si>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</si>
  <si>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</si>
  <si>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</si>
  <si>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</si>
  <si>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</si>
  <si>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</si>
  <si>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</si>
  <si>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</si>
  <si>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</si>
  <si>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</si>
  <si>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</si>
  <si>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</si>
  <si>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</si>
  <si>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</si>
  <si>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</si>
  <si>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</si>
  <si>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</si>
  <si>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</si>
  <si>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</si>
  <si>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</si>
  <si>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</si>
  <si>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</si>
  <si>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</si>
  <si>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</si>
  <si>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</si>
  <si>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</si>
  <si>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</si>
  <si>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</si>
  <si>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</si>
  <si>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</si>
  <si>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</si>
  <si>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</si>
  <si>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</si>
  <si>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</si>
  <si>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</si>
  <si>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</si>
  <si>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</si>
  <si>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</si>
  <si>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</si>
  <si>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</si>
  <si>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</si>
  <si>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</si>
  <si>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</si>
  <si>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</si>
  <si>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</si>
  <si>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</si>
  <si>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</si>
  <si>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</si>
  <si>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</si>
  <si>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</si>
  <si>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</si>
  <si>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</si>
  <si>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</si>
  <si>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</si>
  <si>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</si>
  <si>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</si>
  <si>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</si>
  <si>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</si>
  <si>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</si>
  <si>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</si>
  <si>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</si>
  <si>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</si>
  <si>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</si>
  <si>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</si>
  <si>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</si>
  <si>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</si>
  <si>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</si>
  <si>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</si>
  <si>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</si>
  <si>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</si>
  <si>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</si>
  <si>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</si>
  <si>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</si>
  <si>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</si>
  <si>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</si>
  <si>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</si>
  <si>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</si>
  <si>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</si>
  <si>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</si>
  <si>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</si>
  <si>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</si>
  <si>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</si>
  <si>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</si>
  <si>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</si>
  <si>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</si>
  <si>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</si>
  <si>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</si>
  <si>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</si>
  <si>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</si>
  <si>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</si>
  <si>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</si>
  <si>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</si>
  <si>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</si>
  <si>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</si>
  <si>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</si>
  <si>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</si>
  <si>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</si>
  <si>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</si>
  <si>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</si>
  <si>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</si>
  <si>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</si>
  <si>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</si>
  <si>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</si>
  <si>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</si>
  <si>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</si>
  <si>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</si>
  <si>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</si>
  <si>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</si>
  <si>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</si>
  <si>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</si>
  <si>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</si>
  <si>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</si>
  <si>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</si>
  <si>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</si>
  <si>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</si>
  <si>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</si>
  <si>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</si>
  <si>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</si>
  <si>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</si>
  <si>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</si>
  <si>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</si>
  <si>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</si>
  <si>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</si>
  <si>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</si>
  <si>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</si>
  <si>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</si>
  <si>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</si>
  <si>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</si>
  <si>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</si>
  <si>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</si>
  <si>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</si>
  <si>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</si>
  <si>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</si>
  <si>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</si>
  <si>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</si>
  <si>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</si>
  <si>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</si>
  <si>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</si>
  <si>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</si>
  <si>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</si>
  <si>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</si>
  <si>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</si>
  <si>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</si>
  <si>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</si>
  <si>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</si>
  <si>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</si>
  <si>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</si>
  <si>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</si>
  <si>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</si>
  <si>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</si>
  <si>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</si>
  <si>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</si>
  <si>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</si>
  <si>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</si>
  <si>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</si>
  <si>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</si>
  <si>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</si>
  <si>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</si>
  <si>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</si>
  <si>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</si>
  <si>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</si>
  <si>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</si>
  <si>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</si>
  <si>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</si>
  <si>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</si>
  <si>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</si>
  <si>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</si>
  <si>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</si>
  <si>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</si>
  <si>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</si>
  <si>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</si>
  <si>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</si>
  <si>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</si>
  <si>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</si>
  <si>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</si>
  <si>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</si>
  <si>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</si>
  <si>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</si>
  <si>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</si>
  <si>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</si>
  <si>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</si>
  <si>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</si>
  <si>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</si>
  <si>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</si>
  <si>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</si>
  <si>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</si>
  <si>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</si>
  <si>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</si>
  <si>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</si>
  <si>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</si>
  <si>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</si>
  <si>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</si>
  <si>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</si>
  <si>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</si>
  <si>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</si>
  <si>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</si>
  <si>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</si>
  <si>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</si>
  <si>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</si>
  <si>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</si>
  <si>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</si>
  <si>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</si>
  <si>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</si>
  <si>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</si>
  <si>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</si>
  <si>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</si>
  <si>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</si>
  <si>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</si>
  <si>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</si>
  <si>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</si>
  <si>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</si>
  <si>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</si>
  <si>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</si>
  <si>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</si>
  <si>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</si>
  <si>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</si>
  <si>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</si>
  <si>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</si>
  <si>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</si>
  <si>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</si>
  <si>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</si>
  <si>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</si>
  <si>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</si>
  <si>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</si>
  <si>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</si>
  <si>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</si>
  <si>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</si>
  <si>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</si>
  <si>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</si>
  <si>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</si>
  <si>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</si>
  <si>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</si>
  <si>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</si>
  <si>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</si>
  <si>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</si>
  <si>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</si>
  <si>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</si>
  <si>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</si>
  <si>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</si>
  <si>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</si>
  <si>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</si>
  <si>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</si>
  <si>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</si>
  <si>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</si>
  <si>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</si>
  <si>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</si>
  <si>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</si>
  <si>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</si>
  <si>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</si>
  <si>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</si>
  <si>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</si>
  <si>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</si>
  <si>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</si>
  <si>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</si>
  <si>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</si>
  <si>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</si>
  <si>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</si>
  <si>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</si>
  <si>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</si>
  <si>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</si>
  <si>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</si>
  <si>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</si>
  <si>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</si>
  <si>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</si>
  <si>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</si>
  <si>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</si>
  <si>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</si>
  <si>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</si>
  <si>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</si>
  <si>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</si>
  <si>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</si>
  <si>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</si>
  <si>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</si>
  <si>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</si>
  <si>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</si>
  <si>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</si>
  <si>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</si>
  <si>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</si>
  <si>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</si>
  <si>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</si>
  <si>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</si>
  <si>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</si>
  <si>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</si>
  <si>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</si>
  <si>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</si>
  <si>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</si>
  <si>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</si>
  <si>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</si>
  <si>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</si>
  <si>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</si>
  <si>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</si>
  <si>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</si>
  <si>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</si>
  <si>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</si>
  <si>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</si>
  <si>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</si>
  <si>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</si>
  <si>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</si>
  <si>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</si>
  <si>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</si>
  <si>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</si>
  <si>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</si>
  <si>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</si>
  <si>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</si>
  <si>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</si>
  <si>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</si>
  <si>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</si>
  <si>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</si>
  <si>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</si>
  <si>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</si>
  <si>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</si>
  <si>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</si>
  <si>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</si>
  <si>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</si>
  <si>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</si>
  <si>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</si>
  <si>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</si>
  <si>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</si>
  <si>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</si>
  <si>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</si>
  <si>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</si>
  <si>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</si>
  <si>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</si>
  <si>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</si>
  <si>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</si>
  <si>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</si>
  <si>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</si>
  <si>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</si>
  <si>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</si>
  <si>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</si>
  <si>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</si>
  <si>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</si>
  <si>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</si>
  <si>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</si>
  <si>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</si>
  <si>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</si>
  <si>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</si>
  <si>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</si>
  <si>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</si>
  <si>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</si>
  <si>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</si>
  <si>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</si>
  <si>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</si>
  <si>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</si>
  <si>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</si>
  <si>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</si>
  <si>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</si>
  <si>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</si>
  <si>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</si>
  <si>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</si>
  <si>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</si>
  <si>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</si>
  <si>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</si>
  <si>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</si>
  <si>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</si>
  <si>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</si>
  <si>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</si>
  <si>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</si>
  <si>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</si>
  <si>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</si>
  <si>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</si>
  <si>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</si>
  <si>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</si>
  <si>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</si>
  <si>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</si>
  <si>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</si>
  <si>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</si>
  <si>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</si>
  <si>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</si>
  <si>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</si>
  <si>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</si>
  <si>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</si>
  <si>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</si>
  <si>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</si>
  <si>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</si>
  <si>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</si>
  <si>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</si>
  <si>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</si>
  <si>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</si>
  <si>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</si>
  <si>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</si>
  <si>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</si>
  <si>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</si>
  <si>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</si>
  <si>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</si>
  <si>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</si>
  <si>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</si>
  <si>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</si>
  <si>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</si>
  <si>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</si>
  <si>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</si>
  <si>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</si>
  <si>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</si>
  <si>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</si>
  <si>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</si>
  <si>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</si>
  <si>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</si>
  <si>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</si>
  <si>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</si>
  <si>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</si>
  <si>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</si>
  <si>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</si>
  <si>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</si>
  <si>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</si>
  <si>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</si>
  <si>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</si>
  <si>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</si>
  <si>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</si>
  <si>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</si>
  <si>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</si>
  <si>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</si>
  <si>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</si>
  <si>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</si>
  <si>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</si>
  <si>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</si>
  <si>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</si>
  <si>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</si>
  <si>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</si>
  <si>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</si>
  <si>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</si>
  <si>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</si>
  <si>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</si>
  <si>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</si>
  <si>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</si>
  <si>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</si>
  <si>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</si>
  <si>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</si>
  <si>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</si>
  <si>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</si>
  <si>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</si>
  <si>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</si>
  <si>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</si>
  <si>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</si>
  <si>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</si>
  <si>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</si>
  <si>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</si>
  <si>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</si>
  <si>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</si>
  <si>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</si>
  <si>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</si>
  <si>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</si>
  <si>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</si>
  <si>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</si>
  <si>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</si>
  <si>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</si>
  <si>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</si>
  <si>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</si>
  <si>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</si>
  <si>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</si>
  <si>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</si>
  <si>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</si>
  <si>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</si>
  <si>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</si>
  <si>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</si>
  <si>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</si>
  <si>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</si>
  <si>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</si>
  <si>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</si>
  <si>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</si>
  <si>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</si>
  <si>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</si>
  <si>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</si>
  <si>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</si>
  <si>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</si>
  <si>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</si>
  <si>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</si>
  <si>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</si>
  <si>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</si>
  <si>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</si>
  <si>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</si>
  <si>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</si>
  <si>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</si>
  <si>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</si>
  <si>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</si>
  <si>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</si>
  <si>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</si>
  <si>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</si>
  <si>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</si>
  <si>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</si>
  <si>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</si>
  <si>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</si>
  <si>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</si>
  <si>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</si>
  <si>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</si>
  <si>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</si>
  <si>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</si>
  <si>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</si>
  <si>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</si>
  <si>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</si>
  <si>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</si>
  <si>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</si>
  <si>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</si>
  <si>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</si>
  <si>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</si>
  <si>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</si>
  <si>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</si>
  <si>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</si>
  <si>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</si>
  <si>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</si>
  <si>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</si>
  <si>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</si>
  <si>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</si>
  <si>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</si>
  <si>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</si>
  <si>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</si>
  <si>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</si>
  <si>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</si>
  <si>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</si>
  <si>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</si>
  <si>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</si>
  <si>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</si>
  <si>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</si>
  <si>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</si>
  <si>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</si>
  <si>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</si>
  <si>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</si>
  <si>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</si>
  <si>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</si>
  <si>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</si>
  <si>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</si>
  <si>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</si>
  <si>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</si>
  <si>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</si>
  <si>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</si>
  <si>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</si>
  <si>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</si>
  <si>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</si>
  <si>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</si>
  <si>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</si>
  <si>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</si>
  <si>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</si>
  <si>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</si>
  <si>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</si>
  <si>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</si>
  <si>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</si>
  <si>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</si>
  <si>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</si>
  <si>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</si>
  <si>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</si>
  <si>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</si>
  <si>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</si>
  <si>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</si>
  <si>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</si>
  <si>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</si>
  <si>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</si>
  <si>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</si>
  <si>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</si>
  <si>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</si>
  <si>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</si>
  <si>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</si>
  <si>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</si>
  <si>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</si>
  <si>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</si>
  <si>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</si>
  <si>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</si>
  <si>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</si>
  <si>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</si>
  <si>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</si>
  <si>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</si>
  <si>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</si>
  <si>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</si>
  <si>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</si>
  <si>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</si>
  <si>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</si>
  <si>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</si>
  <si>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</si>
  <si>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</si>
  <si>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</si>
  <si>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</si>
  <si>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</si>
  <si>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</si>
  <si>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</si>
  <si>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</si>
  <si>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</si>
  <si>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</si>
  <si>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</si>
  <si>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</si>
  <si>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</si>
  <si>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</si>
  <si>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</si>
  <si>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</si>
  <si>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</si>
  <si>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</si>
  <si>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</si>
  <si>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</si>
  <si>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</si>
  <si>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</si>
  <si>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</si>
  <si>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</si>
  <si>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</si>
  <si>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</si>
  <si>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</si>
  <si>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</si>
  <si>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</si>
  <si>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</si>
  <si>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</si>
  <si>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</si>
  <si>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</si>
  <si>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</si>
  <si>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</si>
  <si>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</si>
  <si>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</si>
  <si>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</si>
  <si>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</si>
  <si>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</si>
  <si>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</si>
  <si>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</si>
  <si>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</si>
  <si>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</si>
  <si>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</si>
  <si>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</si>
  <si>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</si>
  <si>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</si>
  <si>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</si>
  <si>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</si>
  <si>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</si>
  <si>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</si>
  <si>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</si>
  <si>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</si>
  <si>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</si>
  <si>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</si>
  <si>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</si>
  <si>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</si>
  <si>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</si>
  <si>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</si>
  <si>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</si>
  <si>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</si>
  <si>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</si>
  <si>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</si>
  <si>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</si>
  <si>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</si>
  <si>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</si>
  <si>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</si>
  <si>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</si>
  <si>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</si>
  <si>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</si>
  <si>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</si>
  <si>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</si>
  <si>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</si>
  <si>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</si>
  <si>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</si>
  <si>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</si>
  <si>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</si>
  <si>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</si>
  <si>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</si>
  <si>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</si>
  <si>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</si>
  <si>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</si>
  <si>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</si>
  <si>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</si>
  <si>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</si>
  <si>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</si>
  <si>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</si>
  <si>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</si>
  <si>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</si>
  <si>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</si>
  <si>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</si>
  <si>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</si>
  <si>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</si>
  <si>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</si>
  <si>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</si>
  <si>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</si>
  <si>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</si>
  <si>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</si>
  <si>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</si>
  <si>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</si>
  <si>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</si>
  <si>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</si>
  <si>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</si>
  <si>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</si>
  <si>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</si>
  <si>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</si>
  <si>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</si>
  <si>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</si>
  <si>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</si>
  <si>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</si>
  <si>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</si>
  <si>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</si>
  <si>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</si>
  <si>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</si>
  <si>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</si>
  <si>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</si>
  <si>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</si>
  <si>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</si>
  <si>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</si>
  <si>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</si>
  <si>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</si>
  <si>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</si>
  <si>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</si>
  <si>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</si>
  <si>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</si>
  <si>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</si>
  <si>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</si>
  <si>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</si>
  <si>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</si>
  <si>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</si>
  <si>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</si>
  <si>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</si>
  <si>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</si>
  <si>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</si>
  <si>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</si>
  <si>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</si>
  <si>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</si>
  <si>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</si>
  <si>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</si>
  <si>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</si>
  <si>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</si>
  <si>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</si>
  <si>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</si>
  <si>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</si>
  <si>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</si>
  <si>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</si>
  <si>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</si>
  <si>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</si>
  <si>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</si>
  <si>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</si>
  <si>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</si>
  <si>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</si>
  <si>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</si>
  <si>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</si>
  <si>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</si>
  <si>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</si>
  <si>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</si>
  <si>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</si>
  <si>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</si>
  <si>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</si>
  <si>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</si>
  <si>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</si>
  <si>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</si>
  <si>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</si>
  <si>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</si>
  <si>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</si>
  <si>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</si>
  <si>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</si>
  <si>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</si>
  <si>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</si>
  <si>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</si>
  <si>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</si>
  <si>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</si>
  <si>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</si>
  <si>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</si>
  <si>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</si>
  <si>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</si>
  <si>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</si>
  <si>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</si>
  <si>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</si>
  <si>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</si>
  <si>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</si>
  <si>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</si>
  <si>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</si>
  <si>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</si>
  <si>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</si>
  <si>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</si>
  <si>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</si>
  <si>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</si>
  <si>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</si>
  <si>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</si>
  <si>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</si>
  <si>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</si>
  <si>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</si>
  <si>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</si>
  <si>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</si>
  <si>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</si>
  <si>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</si>
  <si>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</si>
  <si>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</si>
  <si>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</si>
  <si>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</si>
  <si>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</si>
  <si>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</si>
  <si>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</si>
  <si>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</si>
  <si>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</si>
  <si>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</si>
  <si>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</si>
  <si>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</si>
  <si>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</si>
  <si>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</si>
  <si>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</si>
  <si>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</si>
  <si>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</si>
  <si>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</si>
  <si>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</si>
  <si>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</si>
  <si>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</si>
  <si>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</si>
  <si>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</si>
  <si>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</si>
  <si>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</si>
  <si>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</si>
  <si>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</si>
  <si>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</si>
  <si>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</si>
  <si>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</si>
  <si>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</si>
  <si>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</si>
  <si>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</si>
  <si>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</si>
  <si>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</si>
  <si>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</si>
  <si>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</si>
  <si>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</si>
  <si>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</si>
  <si>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</si>
  <si>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</si>
  <si>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</si>
  <si>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</si>
  <si>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</si>
  <si>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</si>
  <si>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</si>
  <si>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</si>
  <si>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</si>
  <si>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</si>
  <si>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</si>
  <si>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</si>
  <si>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</si>
  <si>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</si>
  <si>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</si>
  <si>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</si>
  <si>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</si>
  <si>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</si>
  <si>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</si>
  <si>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</si>
  <si>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</si>
  <si>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</si>
  <si>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</si>
  <si>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</si>
  <si>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</si>
  <si>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</si>
  <si>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</si>
  <si>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</si>
  <si>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</si>
  <si>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</si>
  <si>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</si>
  <si>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</si>
  <si>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</si>
  <si>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</si>
  <si>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</si>
  <si>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</si>
  <si>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</si>
  <si>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</si>
  <si>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</si>
  <si>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</si>
  <si>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</si>
  <si>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</si>
  <si>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</si>
  <si>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</si>
  <si>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</si>
  <si>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</si>
  <si>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</si>
  <si>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</si>
  <si>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</si>
  <si>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</si>
  <si>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</si>
  <si>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</si>
  <si>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</si>
  <si>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</si>
  <si>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</si>
  <si>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</si>
  <si>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</si>
  <si>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</si>
  <si>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</si>
  <si>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</si>
  <si>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</si>
  <si>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</si>
  <si>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</si>
  <si>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</si>
  <si>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</si>
  <si>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</si>
  <si>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</si>
  <si>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</si>
  <si>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</si>
  <si>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</si>
  <si>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</si>
  <si>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</si>
  <si>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</si>
  <si>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</si>
  <si>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</si>
  <si>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</si>
  <si>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</si>
  <si>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</si>
  <si>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</si>
  <si>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</si>
  <si>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</si>
  <si>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</si>
  <si>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</si>
  <si>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</si>
  <si>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</si>
  <si>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</si>
  <si>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</si>
  <si>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</si>
  <si>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</si>
  <si>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</si>
  <si>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</si>
  <si>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</si>
  <si>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</si>
  <si>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</si>
  <si>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</si>
  <si>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</si>
  <si>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</si>
  <si>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</si>
  <si>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</si>
  <si>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</si>
  <si>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</si>
  <si>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</si>
  <si>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</si>
  <si>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</si>
  <si>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</si>
  <si>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</si>
  <si>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</si>
  <si>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</si>
  <si>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</si>
  <si>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</si>
  <si>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</si>
  <si>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</si>
  <si>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</si>
  <si>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</si>
  <si>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</si>
  <si>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</si>
  <si>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</si>
  <si>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</si>
  <si>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</si>
  <si>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</si>
  <si>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</si>
  <si>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</si>
  <si>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</si>
  <si>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</si>
  <si>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</si>
  <si>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</si>
  <si>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</si>
  <si>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</si>
  <si>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</si>
  <si>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</si>
  <si>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</si>
  <si>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</si>
  <si>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</si>
  <si>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</si>
  <si>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</si>
  <si>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</si>
  <si>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</si>
  <si>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</si>
  <si>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</si>
  <si>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</si>
  <si>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</si>
  <si>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</si>
  <si>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</si>
  <si>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</si>
  <si>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</si>
  <si>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</si>
  <si>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</si>
  <si>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</si>
  <si>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</si>
  <si>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</si>
  <si>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</si>
  <si>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</si>
  <si>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</si>
  <si>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</si>
  <si>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</si>
  <si>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</si>
  <si>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</si>
  <si>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</si>
  <si>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</si>
  <si>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</si>
  <si>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</si>
  <si>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</si>
  <si>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</si>
  <si>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</si>
  <si>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</si>
  <si>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</si>
  <si>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</si>
  <si>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</si>
  <si>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</si>
  <si>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</si>
  <si>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</si>
  <si>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</si>
  <si>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</si>
  <si>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</si>
  <si>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</si>
  <si>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</si>
  <si>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</si>
  <si>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</si>
  <si>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</si>
  <si>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</si>
  <si>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</si>
  <si>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</si>
  <si>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</si>
  <si>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</si>
  <si>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</si>
  <si>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</si>
  <si>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</si>
  <si>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</si>
  <si>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</si>
  <si>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</si>
  <si>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</si>
  <si>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</si>
  <si>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</si>
  <si>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</si>
  <si>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</si>
  <si>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</si>
  <si>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</si>
  <si>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</si>
  <si>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</si>
  <si>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</si>
  <si>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</si>
  <si>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</si>
  <si>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</si>
  <si>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</si>
  <si>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</si>
  <si>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</si>
  <si>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</si>
  <si>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</si>
  <si>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</si>
  <si>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</si>
  <si>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</si>
  <si>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</si>
  <si>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</si>
  <si>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</si>
  <si>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</si>
  <si>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</si>
  <si>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</si>
  <si>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</si>
  <si>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</si>
  <si>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</si>
  <si>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</si>
  <si>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</si>
  <si>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</si>
  <si>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</si>
  <si>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</si>
  <si>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</si>
  <si>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</si>
  <si>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</si>
  <si>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</si>
  <si>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</si>
  <si>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</si>
  <si>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</si>
  <si>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</si>
  <si>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</si>
  <si>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</si>
  <si>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</si>
  <si>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</si>
  <si>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</si>
  <si>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</si>
  <si>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</si>
  <si>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</si>
  <si>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</si>
  <si>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</si>
  <si>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</si>
  <si>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</si>
  <si>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</si>
  <si>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</si>
  <si>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</si>
  <si>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</si>
  <si>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</si>
  <si>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</si>
  <si>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</si>
  <si>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</si>
  <si>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</si>
  <si>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</si>
  <si>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</si>
  <si>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</si>
  <si>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</si>
  <si>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</si>
  <si>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</si>
  <si>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</si>
  <si>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</si>
  <si>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</si>
  <si>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</si>
  <si>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</si>
  <si>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</si>
  <si>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</si>
  <si>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</si>
  <si>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</si>
  <si>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</si>
  <si>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</si>
  <si>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</si>
  <si>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</si>
  <si>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</si>
  <si>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</si>
  <si>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</si>
  <si>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</si>
  <si>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</si>
  <si>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</si>
  <si>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</si>
  <si>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</si>
  <si>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</si>
  <si>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</si>
  <si>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</si>
  <si>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</si>
  <si>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</si>
  <si>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</si>
  <si>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</si>
  <si>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</si>
  <si>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</si>
  <si>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</si>
  <si>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</si>
  <si>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</si>
  <si>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</si>
  <si>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</si>
  <si>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</si>
  <si>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</si>
  <si>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</si>
  <si>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</si>
  <si>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</si>
  <si>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</si>
  <si>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</si>
  <si>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</si>
  <si>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</si>
  <si>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</si>
  <si>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</si>
  <si>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</si>
  <si>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</si>
  <si>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</si>
  <si>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</si>
  <si>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</si>
  <si>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</si>
  <si>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</si>
  <si>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</si>
  <si>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</si>
  <si>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</si>
  <si>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</si>
  <si>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</si>
  <si>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</si>
  <si>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</si>
  <si>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</si>
  <si>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</si>
  <si>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</si>
  <si>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</si>
  <si>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</si>
  <si>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</si>
  <si>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</si>
  <si>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</si>
  <si>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</si>
  <si>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</si>
  <si>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</si>
  <si>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</si>
  <si>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</si>
  <si>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</si>
  <si>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</si>
  <si>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</si>
  <si>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</si>
  <si>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</si>
  <si>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</si>
  <si>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</si>
  <si>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</si>
  <si>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</si>
  <si>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</si>
  <si>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</si>
  <si>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</si>
  <si>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</si>
  <si>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</si>
  <si>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</si>
  <si>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</si>
  <si>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</si>
  <si>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</si>
  <si>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</si>
  <si>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</si>
  <si>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</si>
  <si>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</si>
  <si>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</si>
  <si>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</si>
  <si>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</si>
  <si>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</si>
  <si>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</si>
  <si>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</si>
  <si>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</si>
  <si>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</si>
  <si>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</si>
  <si>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</si>
  <si>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</si>
  <si>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</si>
  <si>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</si>
  <si>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</si>
  <si>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</si>
  <si>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</si>
  <si>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</si>
  <si>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</si>
  <si>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</si>
  <si>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</si>
  <si>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</si>
  <si>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</si>
  <si>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</si>
  <si>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</si>
  <si>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</si>
  <si>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</si>
  <si>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</si>
  <si>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</si>
  <si>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</si>
  <si>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</si>
  <si>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</si>
  <si>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</si>
  <si>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</si>
  <si>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</si>
  <si>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</si>
  <si>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</si>
  <si>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</si>
  <si>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</si>
  <si>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</si>
  <si>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</si>
  <si>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</si>
  <si>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</si>
  <si>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</si>
  <si>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</si>
  <si>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</si>
  <si>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</si>
  <si>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</si>
  <si>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</si>
  <si>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</si>
  <si>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</si>
  <si>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</si>
  <si>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</si>
  <si>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</si>
  <si>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</si>
  <si>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</si>
  <si>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</si>
  <si>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</si>
  <si>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</si>
  <si>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</si>
  <si>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</si>
  <si>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</si>
  <si>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</si>
  <si>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</si>
  <si>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</si>
  <si>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</si>
  <si>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</si>
  <si>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</si>
  <si>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</si>
  <si>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</si>
  <si>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</si>
  <si>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</si>
  <si>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</si>
  <si>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</si>
  <si>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</si>
  <si>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</si>
  <si>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</si>
  <si>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</si>
  <si>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</si>
  <si>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</si>
  <si>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</si>
  <si>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</si>
  <si>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</si>
  <si>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</si>
  <si>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</si>
  <si>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</si>
  <si>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</si>
  <si>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</si>
  <si>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</si>
  <si>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</si>
  <si>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</si>
  <si>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</si>
  <si>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</si>
  <si>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</si>
  <si>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</si>
  <si>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</si>
  <si>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</si>
  <si>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</si>
  <si>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</si>
  <si>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</si>
  <si>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</si>
  <si>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</si>
  <si>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</si>
  <si>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</si>
  <si>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</si>
  <si>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</si>
  <si>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</si>
  <si>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</si>
  <si>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</si>
  <si>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</si>
  <si>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</si>
  <si>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</si>
  <si>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</si>
  <si>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</si>
  <si>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</si>
  <si>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</si>
  <si>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</si>
  <si>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</si>
  <si>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</si>
  <si>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</si>
  <si>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</si>
  <si>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</si>
  <si>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</si>
  <si>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</si>
  <si>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</si>
  <si>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</si>
  <si>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</si>
  <si>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</si>
  <si>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</si>
  <si>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</si>
  <si>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</si>
  <si>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</si>
  <si>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</si>
  <si>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</si>
  <si>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</si>
  <si>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</si>
  <si>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</si>
  <si>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</si>
  <si>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</si>
  <si>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</si>
  <si>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</si>
  <si>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</si>
  <si>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</si>
  <si>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</si>
  <si>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</si>
  <si>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</si>
  <si>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</si>
  <si>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</si>
  <si>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</si>
  <si>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</si>
  <si>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</si>
  <si>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</si>
  <si>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</si>
  <si>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</si>
  <si>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</si>
  <si>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</si>
  <si>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</si>
  <si>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</si>
  <si>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</si>
  <si>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</si>
  <si>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</si>
  <si>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</si>
  <si>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</si>
  <si>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</si>
  <si>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</si>
  <si>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</si>
  <si>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</si>
  <si>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</si>
  <si>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</si>
  <si>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</si>
  <si>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</si>
  <si>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</si>
  <si>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</si>
  <si>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</si>
  <si>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</si>
  <si>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</si>
  <si>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</si>
  <si>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</si>
  <si>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</si>
  <si>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</si>
  <si>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</si>
  <si>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</si>
  <si>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</si>
  <si>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</si>
  <si>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</si>
  <si>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</si>
  <si>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</si>
  <si>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</si>
  <si>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</si>
  <si>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</si>
  <si>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</si>
  <si>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</si>
  <si>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</si>
  <si>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</si>
  <si>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</si>
  <si>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</si>
  <si>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</si>
  <si>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</si>
  <si>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</si>
  <si>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</si>
  <si>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</si>
  <si>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</si>
  <si>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</si>
  <si>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</si>
  <si>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</si>
  <si>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</si>
  <si>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</si>
  <si>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</si>
  <si>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</si>
  <si>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</si>
  <si>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</si>
  <si>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</si>
  <si>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</si>
  <si>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</si>
  <si>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</si>
  <si>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</si>
  <si>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</si>
  <si>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</si>
  <si>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</si>
  <si>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</si>
  <si>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</si>
  <si>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</si>
  <si>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</si>
  <si>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</si>
  <si>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</si>
  <si>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</si>
  <si>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</si>
  <si>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</si>
  <si>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</si>
  <si>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</si>
  <si>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</si>
  <si>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</si>
  <si>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</si>
  <si>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</si>
  <si>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</si>
  <si>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</si>
  <si>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</si>
  <si>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</si>
  <si>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</si>
  <si>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</si>
  <si>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</si>
  <si>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</si>
  <si>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</si>
  <si>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</si>
  <si>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</si>
  <si>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</si>
  <si>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</si>
  <si>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</si>
  <si>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</si>
  <si>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</si>
  <si>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</si>
  <si>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</si>
  <si>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</si>
  <si>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</si>
  <si>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</si>
  <si>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</si>
  <si>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</si>
  <si>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</si>
  <si>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</si>
  <si>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</si>
  <si>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</si>
  <si>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</si>
  <si>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</si>
  <si>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</si>
  <si>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</si>
  <si>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</si>
  <si>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</si>
  <si>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</si>
  <si>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</si>
  <si>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</si>
  <si>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</si>
  <si>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</si>
  <si>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</si>
  <si>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</si>
  <si>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</si>
  <si>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</si>
  <si>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</si>
  <si>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</si>
  <si>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</si>
  <si>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</si>
  <si>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</si>
  <si>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</si>
  <si>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</si>
  <si>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</si>
  <si>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</si>
  <si>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</si>
  <si>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</si>
  <si>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</si>
  <si>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</si>
  <si>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</si>
  <si>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</si>
  <si>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</si>
  <si>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</si>
  <si>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</si>
  <si>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</si>
  <si>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</si>
  <si>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</si>
  <si>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</si>
  <si>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</si>
  <si>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</si>
  <si>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</si>
  <si>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</si>
  <si>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</si>
  <si>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</si>
  <si>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</si>
  <si>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</si>
  <si>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</si>
  <si>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</si>
  <si>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</si>
  <si>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</si>
  <si>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</si>
  <si>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</si>
  <si>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</si>
  <si>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</si>
  <si>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</si>
  <si>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</si>
  <si>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</si>
  <si>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</si>
  <si>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</si>
  <si>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</si>
  <si>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</si>
  <si>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</si>
  <si>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</si>
  <si>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</si>
  <si>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</si>
  <si>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</si>
  <si>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</si>
  <si>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</si>
  <si>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</si>
  <si>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</si>
  <si>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</si>
  <si>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</si>
  <si>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</si>
  <si>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</si>
  <si>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</si>
  <si>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</si>
  <si>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</si>
  <si>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</si>
  <si>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</si>
  <si>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</si>
  <si>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</si>
  <si>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</si>
  <si>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</si>
  <si>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</si>
  <si>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</si>
  <si>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</si>
  <si>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</si>
  <si>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</si>
  <si>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</si>
  <si>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</si>
  <si>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</si>
  <si>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</si>
  <si>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</si>
  <si>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</si>
  <si>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</si>
  <si>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</si>
  <si>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</si>
  <si>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</si>
  <si>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</si>
  <si>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</si>
  <si>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</si>
  <si>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</si>
  <si>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</si>
  <si>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</si>
  <si>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</si>
  <si>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</si>
  <si>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</si>
  <si>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</si>
  <si>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</si>
  <si>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</si>
  <si>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</si>
  <si>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</si>
  <si>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</si>
  <si>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</si>
  <si>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</si>
  <si>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</si>
  <si>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</si>
  <si>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</si>
  <si>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</si>
  <si>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</si>
  <si>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</si>
  <si>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</si>
  <si>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</si>
  <si>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</si>
  <si>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</si>
  <si>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</si>
  <si>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</si>
  <si>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</si>
  <si>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</si>
  <si>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</si>
  <si>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</si>
  <si>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</si>
  <si>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</si>
  <si>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</si>
  <si>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</si>
  <si>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</si>
  <si>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</si>
  <si>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</si>
  <si>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</si>
  <si>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</si>
  <si>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</si>
  <si>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</si>
  <si>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</si>
  <si>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</si>
  <si>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</si>
  <si>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</si>
  <si>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</si>
  <si>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</si>
  <si>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</si>
  <si>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</si>
  <si>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</si>
  <si>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</si>
  <si>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</si>
  <si>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</si>
  <si>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</si>
  <si>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</si>
  <si>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</si>
  <si>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</si>
  <si>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</si>
  <si>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</si>
  <si>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</si>
  <si>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</si>
  <si>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</si>
  <si>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</si>
  <si>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</si>
  <si>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</si>
  <si>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</si>
  <si>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</si>
  <si>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</si>
  <si>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</si>
  <si>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</si>
  <si>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</si>
  <si>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</si>
  <si>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</si>
  <si>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</si>
  <si>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</si>
  <si>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</si>
  <si>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</si>
  <si>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</si>
  <si>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</si>
  <si>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</si>
  <si>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</si>
  <si>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</si>
  <si>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</si>
  <si>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</si>
  <si>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</si>
  <si>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</si>
  <si>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</si>
  <si>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</si>
  <si>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</si>
  <si>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</si>
  <si>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</si>
  <si>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</si>
  <si>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</si>
  <si>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</si>
  <si>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</si>
  <si>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</si>
  <si>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</si>
  <si>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</si>
  <si>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</si>
  <si>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</si>
  <si>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</si>
  <si>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</si>
  <si>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</si>
  <si>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</si>
  <si>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</si>
  <si>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</si>
  <si>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</si>
  <si>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</si>
  <si>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</si>
  <si>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</si>
  <si>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</si>
  <si>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</si>
  <si>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</si>
  <si>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</si>
  <si>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</si>
  <si>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</si>
  <si>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</si>
  <si>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</si>
  <si>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</si>
  <si>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</si>
  <si>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</si>
  <si>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</si>
  <si>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</si>
  <si>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</si>
  <si>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</si>
  <si>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</si>
  <si>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</si>
  <si>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</si>
  <si>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</si>
  <si>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</si>
  <si>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</si>
  <si>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</si>
  <si>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</si>
  <si>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</si>
  <si>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</si>
  <si>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</si>
  <si>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</si>
  <si>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</si>
  <si>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</si>
  <si>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</si>
  <si>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</si>
  <si>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</si>
  <si>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</si>
  <si>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</si>
  <si>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</si>
  <si>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</si>
  <si>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</si>
  <si>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</si>
  <si>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</si>
  <si>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</si>
  <si>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</si>
  <si>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</si>
  <si>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</si>
  <si>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</si>
  <si>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</si>
  <si>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</si>
  <si>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</si>
  <si>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</si>
  <si>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</si>
  <si>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</si>
  <si>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</si>
  <si>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</si>
  <si>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</si>
  <si>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</si>
  <si>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</si>
  <si>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</si>
  <si>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</si>
  <si>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</si>
  <si>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</si>
  <si>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</si>
  <si>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</si>
  <si>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</si>
  <si>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</si>
  <si>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</si>
  <si>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</si>
  <si>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</si>
  <si>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</si>
  <si>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</si>
  <si>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</si>
  <si>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</si>
  <si>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</si>
  <si>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</si>
  <si>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</si>
  <si>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</si>
  <si>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</si>
  <si>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</si>
  <si>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</si>
  <si>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</si>
  <si>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</si>
  <si>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</si>
  <si>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</si>
  <si>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</si>
  <si>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</si>
  <si>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</si>
  <si>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</si>
  <si>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</si>
  <si>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</si>
  <si>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</si>
  <si>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</si>
  <si>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</si>
  <si>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</si>
  <si>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</si>
  <si>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</si>
  <si>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</si>
  <si>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</si>
  <si>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</si>
  <si>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</si>
  <si>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</si>
  <si>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</si>
  <si>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</si>
  <si>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</si>
  <si>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</si>
  <si>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</si>
  <si>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</si>
  <si>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</si>
  <si>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</si>
  <si>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</si>
  <si>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</si>
  <si>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</si>
  <si>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</si>
  <si>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</si>
  <si>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</si>
  <si>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</si>
  <si>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</si>
  <si>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</si>
  <si>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</si>
  <si>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</si>
  <si>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</si>
  <si>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</si>
  <si>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</si>
  <si>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</si>
  <si>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</si>
  <si>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</si>
  <si>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</si>
  <si>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</si>
  <si>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</si>
  <si>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</si>
  <si>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</si>
  <si>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</si>
  <si>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</si>
  <si>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</si>
  <si>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</si>
  <si>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</si>
  <si>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</si>
  <si>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</si>
  <si>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</si>
  <si>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</si>
  <si>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</si>
  <si>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</si>
  <si>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</si>
  <si>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</si>
  <si>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</si>
  <si>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</si>
  <si>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</si>
  <si>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</si>
  <si>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</si>
  <si>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</si>
  <si>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</si>
  <si>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</si>
  <si>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</si>
  <si>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</si>
  <si>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</si>
  <si>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</si>
  <si>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</si>
  <si>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</si>
  <si>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</si>
  <si>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</si>
  <si>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</si>
  <si>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</si>
  <si>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</si>
  <si>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</si>
  <si>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</si>
  <si>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</si>
  <si>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</si>
  <si>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</si>
  <si>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</si>
  <si>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</si>
  <si>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</si>
  <si>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</si>
  <si>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</si>
  <si>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</si>
  <si>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</si>
  <si>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</si>
  <si>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</si>
  <si>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</si>
  <si>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</si>
  <si>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</si>
  <si>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</si>
  <si>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</si>
  <si>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</si>
  <si>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</si>
  <si>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</si>
  <si>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</si>
  <si>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</si>
  <si>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</si>
  <si>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</si>
  <si>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</si>
  <si>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</si>
  <si>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</si>
  <si>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</si>
  <si>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</si>
  <si>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</si>
  <si>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</si>
  <si>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</si>
  <si>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</si>
  <si>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</si>
  <si>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</si>
  <si>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</si>
  <si>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</si>
  <si>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</si>
  <si>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</si>
  <si>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</si>
  <si>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</si>
  <si>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</si>
  <si>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</si>
  <si>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</si>
  <si>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</si>
  <si>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</si>
  <si>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</si>
  <si>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</si>
  <si>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</si>
  <si>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</si>
  <si>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</si>
  <si>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</si>
  <si>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</si>
  <si>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</si>
  <si>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</si>
  <si>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</si>
  <si>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</si>
  <si>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</si>
  <si>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</si>
  <si>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</si>
  <si>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</si>
  <si>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</si>
  <si>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</si>
  <si>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</si>
  <si>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</si>
  <si>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</si>
  <si>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</si>
  <si>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</si>
  <si>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</si>
  <si>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</si>
  <si>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</si>
  <si>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</si>
  <si>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</si>
  <si>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</si>
  <si>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</si>
  <si>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</si>
  <si>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</si>
  <si>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</si>
  <si>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</si>
  <si>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</si>
  <si>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</si>
  <si>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</si>
  <si>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</si>
  <si>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</si>
  <si>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</si>
  <si>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</si>
  <si>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</si>
  <si>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</si>
  <si>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</si>
  <si>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</si>
  <si>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</si>
  <si>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</si>
  <si>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</si>
  <si>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</si>
  <si>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</si>
  <si>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</si>
  <si>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</si>
  <si>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</si>
  <si>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</si>
  <si>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</si>
  <si>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</si>
  <si>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</si>
  <si>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</si>
  <si>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</si>
  <si>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</si>
  <si>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</si>
  <si>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</si>
  <si>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</si>
  <si>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</si>
  <si>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</si>
  <si>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</si>
  <si>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</si>
  <si>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</si>
  <si>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</si>
  <si>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</si>
  <si>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</si>
  <si>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</si>
  <si>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</si>
  <si>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</si>
  <si>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</si>
  <si>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</si>
  <si>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</si>
  <si>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</si>
  <si>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</si>
  <si>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</si>
  <si>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</si>
  <si>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</si>
  <si>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</si>
  <si>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</si>
  <si>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</si>
  <si>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</si>
  <si>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</si>
  <si>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</si>
  <si>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</si>
  <si>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</si>
  <si>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</si>
  <si>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</si>
  <si>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</si>
  <si>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</si>
  <si>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</si>
  <si>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</si>
  <si>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</si>
  <si>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</si>
  <si>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</si>
  <si>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</si>
  <si>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</si>
  <si>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</si>
  <si>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</si>
  <si>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</si>
  <si>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</si>
  <si>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</si>
  <si>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</si>
  <si>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</si>
  <si>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</si>
  <si>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</si>
  <si>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</si>
  <si>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</si>
  <si>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</si>
  <si>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</si>
  <si>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</si>
  <si>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</si>
  <si>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</si>
  <si>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</si>
  <si>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</si>
  <si>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</si>
  <si>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</si>
  <si>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</si>
  <si>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</si>
  <si>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</si>
  <si>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</si>
  <si>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</si>
  <si>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</si>
  <si>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</si>
  <si>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</si>
  <si>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</si>
  <si>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</si>
  <si>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</si>
  <si>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</si>
  <si>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</si>
  <si>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</si>
  <si>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</si>
  <si>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</si>
  <si>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</si>
  <si>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</si>
  <si>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</si>
  <si>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</si>
  <si>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</si>
  <si>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</si>
  <si>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</si>
  <si>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</si>
  <si>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</si>
  <si>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</si>
  <si>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</si>
  <si>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</si>
  <si>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</si>
  <si>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</si>
  <si>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</si>
  <si>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</si>
  <si>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</si>
  <si>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</si>
  <si>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</si>
  <si>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</si>
  <si>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</si>
  <si>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</si>
  <si>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</si>
  <si>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</si>
  <si>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</si>
  <si>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</si>
  <si>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</si>
  <si>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</si>
  <si>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</si>
  <si>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</si>
  <si>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</si>
  <si>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</si>
  <si>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</si>
  <si>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</si>
  <si>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</si>
  <si>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</si>
  <si>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</si>
  <si>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</si>
  <si>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</si>
  <si>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</si>
  <si>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</si>
  <si>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</si>
  <si>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</si>
  <si>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</si>
  <si>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</si>
  <si>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</si>
  <si>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</si>
  <si>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</si>
  <si>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</si>
  <si>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</si>
  <si>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</si>
  <si>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</si>
  <si>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</si>
  <si>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</si>
  <si>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</si>
  <si>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</si>
  <si>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</si>
  <si>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</si>
  <si>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</si>
  <si>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</si>
  <si>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</si>
  <si>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</si>
  <si>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</si>
  <si>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</si>
  <si>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</si>
  <si>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</si>
  <si>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</si>
  <si>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</si>
  <si>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</si>
  <si>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</si>
  <si>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</si>
  <si>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</si>
  <si>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</si>
  <si>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</si>
  <si>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</si>
  <si>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</si>
  <si>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</si>
  <si>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</si>
  <si>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</si>
  <si>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</si>
  <si>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</si>
  <si>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</si>
  <si>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</si>
  <si>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</si>
  <si>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</si>
  <si>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</si>
  <si>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</si>
  <si>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</si>
  <si>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</si>
  <si>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</si>
  <si>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</si>
  <si>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</si>
  <si>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</si>
  <si>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</si>
  <si>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</si>
  <si>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</si>
  <si>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</si>
  <si>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</si>
  <si>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</si>
  <si>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</si>
  <si>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</si>
  <si>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</si>
  <si>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</si>
  <si>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</si>
  <si>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</si>
  <si>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</si>
  <si>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</si>
  <si>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</si>
  <si>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</si>
  <si>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</si>
  <si>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</si>
  <si>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</si>
  <si>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</si>
  <si>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</si>
  <si>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</si>
  <si>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</si>
  <si>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</si>
  <si>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</si>
  <si>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</si>
  <si>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</si>
  <si>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</si>
  <si>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</si>
  <si>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</si>
  <si>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</si>
  <si>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</si>
  <si>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</si>
  <si>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</si>
  <si>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</si>
  <si>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</si>
  <si>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</si>
  <si>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</si>
  <si>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</si>
  <si>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</si>
  <si>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</si>
  <si>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</si>
  <si>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</si>
  <si>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</si>
  <si>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</si>
  <si>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</si>
  <si>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</si>
  <si>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</si>
  <si>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</si>
  <si>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</si>
  <si>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</si>
  <si>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</si>
  <si>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</si>
  <si>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</si>
  <si>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</si>
  <si>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</si>
  <si>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</si>
  <si>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</si>
  <si>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</si>
  <si>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</si>
  <si>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</si>
  <si>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</si>
  <si>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</si>
  <si>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</si>
  <si>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</si>
  <si>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</si>
  <si>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</si>
  <si>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</si>
  <si>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</si>
  <si>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</si>
  <si>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</si>
  <si>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</si>
  <si>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</si>
  <si>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</si>
  <si>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</si>
  <si>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</si>
  <si>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</si>
  <si>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</si>
  <si>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</si>
  <si>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</si>
  <si>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</si>
  <si>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</si>
  <si>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</si>
  <si>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</si>
  <si>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</si>
  <si>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</si>
  <si>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</si>
  <si>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</si>
  <si>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</si>
  <si>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</si>
  <si>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</si>
  <si>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</si>
  <si>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</si>
  <si>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</si>
  <si>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</si>
  <si>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</si>
  <si>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</si>
  <si>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</si>
  <si>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</si>
  <si>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</si>
  <si>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</si>
  <si>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</si>
  <si>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</si>
  <si>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</si>
  <si>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</si>
  <si>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</si>
  <si>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</si>
  <si>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</si>
  <si>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</si>
  <si>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</si>
  <si>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</si>
  <si>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</si>
  <si>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</si>
  <si>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</si>
  <si>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</si>
  <si>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</si>
  <si>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</si>
  <si>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</si>
  <si>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</si>
  <si>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</si>
  <si>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</si>
  <si>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</si>
  <si>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</si>
  <si>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</si>
  <si>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</si>
  <si>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</si>
  <si>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</si>
  <si>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</si>
  <si>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</si>
  <si>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</si>
  <si>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</si>
  <si>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</si>
  <si>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</si>
  <si>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</si>
  <si>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</si>
  <si>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</si>
  <si>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</si>
  <si>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</si>
  <si>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</si>
  <si>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</si>
  <si>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</si>
  <si>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</si>
  <si>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</si>
  <si>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</si>
  <si>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</si>
  <si>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</si>
  <si>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</si>
  <si>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</si>
  <si>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</si>
  <si>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</si>
  <si>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</si>
  <si>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</si>
  <si>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</si>
  <si>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</si>
  <si>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</si>
  <si>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</si>
  <si>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</si>
  <si>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</si>
  <si>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</si>
  <si>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</si>
  <si>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</si>
  <si>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</si>
  <si>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</si>
  <si>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</si>
  <si>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</si>
  <si>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</si>
  <si>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</si>
  <si>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</si>
  <si>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</si>
  <si>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</si>
  <si>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</si>
  <si>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</si>
  <si>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</si>
  <si>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</si>
  <si>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</si>
  <si>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</si>
  <si>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</si>
  <si>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</si>
  <si>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</si>
  <si>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</si>
  <si>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</si>
  <si>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</si>
  <si>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</si>
  <si>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</si>
  <si>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</si>
  <si>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</si>
  <si>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</si>
  <si>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</si>
  <si>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</si>
  <si>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</si>
  <si>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</si>
  <si>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</si>
  <si>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</si>
  <si>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</si>
  <si>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</si>
  <si>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</si>
  <si>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</si>
  <si>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</si>
  <si>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</si>
  <si>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</si>
  <si>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</si>
  <si>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</si>
  <si>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</si>
  <si>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</si>
  <si>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</si>
  <si>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</si>
  <si>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</si>
  <si>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</si>
  <si>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</si>
  <si>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</si>
  <si>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</si>
  <si>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</si>
  <si>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</si>
  <si>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</si>
  <si>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</si>
  <si>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</si>
  <si>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</si>
  <si>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</si>
  <si>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</si>
  <si>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</si>
  <si>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</si>
  <si>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</si>
  <si>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</si>
  <si>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</si>
  <si>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</si>
  <si>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</si>
  <si>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</si>
  <si>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</si>
  <si>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</si>
  <si>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</si>
  <si>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</si>
  <si>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</si>
  <si>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</si>
  <si>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</si>
  <si>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</si>
  <si>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</si>
  <si>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</si>
  <si>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</si>
  <si>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</si>
  <si>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</si>
  <si>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</si>
  <si>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</si>
  <si>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</si>
  <si>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</si>
  <si>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</si>
  <si>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</si>
  <si>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</si>
  <si>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</si>
  <si>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</si>
  <si>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</si>
  <si>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</si>
  <si>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</si>
  <si>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</si>
  <si>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</si>
  <si>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</si>
  <si>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</si>
  <si>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</si>
  <si>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</si>
  <si>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</si>
  <si>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</si>
  <si>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</si>
  <si>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</si>
  <si>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</si>
  <si>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</si>
  <si>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</si>
  <si>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</si>
  <si>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</si>
  <si>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</si>
  <si>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</si>
  <si>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</si>
  <si>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</si>
  <si>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</si>
  <si>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</si>
  <si>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</si>
  <si>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</si>
  <si>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</si>
  <si>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</si>
  <si>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</si>
  <si>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</si>
  <si>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</si>
  <si>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</si>
  <si>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</si>
  <si>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</si>
  <si>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</si>
  <si>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</si>
  <si>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</si>
  <si>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</si>
  <si>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</si>
  <si>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</si>
  <si>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</si>
  <si>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</si>
  <si>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</si>
  <si>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</si>
  <si>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</si>
  <si>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</si>
  <si>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</si>
  <si>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</si>
  <si>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</si>
  <si>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</si>
  <si>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</si>
  <si>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</si>
  <si>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</si>
  <si>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</si>
  <si>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</si>
  <si>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</si>
  <si>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</si>
  <si>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</si>
  <si>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</si>
  <si>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</si>
  <si>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</si>
  <si>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</si>
  <si>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</si>
  <si>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</si>
  <si>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</si>
  <si>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</si>
  <si>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</si>
  <si>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</si>
  <si>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</si>
  <si>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</si>
  <si>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</si>
  <si>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</si>
  <si>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</si>
  <si>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</si>
  <si>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</si>
  <si>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</si>
  <si>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</si>
  <si>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</si>
  <si>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</si>
  <si>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</si>
  <si>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</si>
  <si>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</si>
  <si>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</si>
  <si>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</si>
  <si>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</si>
  <si>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</si>
  <si>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</si>
  <si>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</si>
  <si>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</si>
  <si>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</si>
  <si>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</si>
  <si>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</si>
  <si>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</si>
  <si>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</si>
  <si>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</si>
  <si>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</si>
  <si>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</si>
  <si>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</si>
  <si>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</si>
  <si>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</si>
  <si>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</si>
  <si>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</si>
  <si>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</si>
  <si>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</si>
  <si>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</si>
  <si>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</si>
  <si>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</si>
  <si>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</si>
  <si>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</si>
  <si>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</si>
  <si>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</si>
  <si>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</si>
  <si>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</si>
  <si>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</si>
  <si>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</si>
  <si>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</si>
  <si>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</si>
  <si>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</si>
  <si>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</si>
  <si>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</si>
  <si>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</si>
  <si>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</si>
  <si>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</si>
  <si>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</si>
  <si>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</si>
  <si>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</si>
  <si>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</si>
  <si>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</si>
  <si>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</si>
  <si>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</si>
  <si>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</si>
  <si>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</si>
  <si>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</si>
  <si>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</si>
  <si>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</si>
  <si>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</si>
  <si>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</si>
  <si>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</si>
  <si>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</si>
  <si>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</si>
  <si>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</si>
  <si>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</si>
  <si>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</si>
  <si>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</si>
  <si>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</si>
  <si>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</si>
  <si>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</si>
  <si>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</si>
  <si>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</si>
  <si>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</si>
  <si>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</si>
  <si>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</si>
  <si>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</si>
  <si>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</si>
  <si>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</si>
  <si>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</si>
  <si>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</si>
  <si>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</si>
  <si>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</si>
  <si>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</si>
  <si>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</si>
  <si>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</si>
  <si>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</si>
  <si>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</si>
  <si>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</si>
  <si>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</si>
  <si>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</si>
  <si>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</si>
  <si>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</si>
  <si>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</si>
  <si>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</si>
  <si>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</si>
  <si>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</si>
  <si>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</si>
  <si>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</si>
  <si>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</si>
  <si>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</si>
  <si>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</si>
  <si>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</si>
  <si>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</si>
  <si>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</si>
  <si>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</si>
  <si>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</si>
  <si>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</si>
  <si>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</si>
  <si>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</si>
  <si>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</si>
  <si>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</si>
  <si>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</si>
  <si>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</si>
  <si>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</si>
  <si>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</si>
  <si>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</si>
  <si>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</si>
  <si>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</si>
  <si>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</si>
  <si>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</si>
  <si>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</si>
  <si>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</si>
  <si>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</si>
  <si>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</si>
  <si>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</si>
  <si>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</si>
  <si>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</si>
  <si>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</si>
  <si>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</si>
  <si>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</si>
  <si>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</si>
  <si>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</si>
  <si>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</si>
  <si>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</si>
  <si>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</si>
  <si>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</si>
  <si>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</si>
  <si>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</si>
  <si>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</si>
  <si>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</si>
  <si>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</si>
  <si>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</si>
  <si>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</si>
  <si>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</si>
  <si>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</si>
  <si>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</si>
  <si>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</si>
  <si>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</si>
  <si>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</si>
  <si>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</si>
  <si>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</si>
  <si>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</si>
  <si>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</si>
  <si>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</si>
  <si>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</si>
  <si>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</si>
  <si>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</si>
  <si>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</si>
  <si>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</si>
  <si>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</si>
  <si>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</si>
  <si>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</si>
  <si>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</si>
  <si>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</si>
  <si>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</si>
  <si>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</si>
  <si>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</si>
  <si>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</si>
  <si>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</si>
  <si>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</si>
  <si>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</si>
  <si>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</si>
  <si>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</si>
  <si>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</si>
  <si>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</si>
  <si>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</si>
  <si>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</si>
  <si>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</si>
  <si>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</si>
  <si>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</si>
  <si>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</si>
  <si>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</si>
  <si>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</si>
  <si>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</si>
  <si>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</si>
  <si>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</si>
  <si>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</si>
  <si>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</si>
  <si>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</si>
  <si>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</si>
  <si>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</si>
  <si>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</si>
  <si>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</si>
  <si>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</si>
  <si>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</si>
  <si>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</si>
  <si>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</si>
  <si>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</si>
  <si>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</si>
  <si>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</si>
  <si>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</si>
  <si>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</si>
  <si>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</si>
  <si>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</si>
  <si>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</si>
  <si>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</si>
  <si>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</si>
  <si>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</si>
  <si>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</si>
  <si>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</si>
  <si>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</si>
  <si>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</si>
  <si>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</si>
  <si>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</si>
  <si>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</si>
  <si>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</si>
  <si>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</si>
  <si>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</si>
  <si>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</si>
  <si>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</si>
  <si>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</si>
  <si>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</si>
  <si>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</si>
  <si>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</si>
  <si>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</si>
  <si>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</si>
  <si>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</si>
  <si>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</si>
  <si>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</si>
  <si>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</si>
  <si>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</si>
  <si>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</si>
  <si>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</si>
  <si>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</si>
  <si>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</si>
  <si>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</si>
  <si>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</si>
  <si>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</si>
  <si>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</si>
  <si>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</si>
  <si>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</si>
  <si>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</si>
  <si>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</si>
  <si>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</si>
  <si>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</si>
  <si>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</si>
  <si>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</si>
  <si>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</si>
  <si>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</si>
  <si>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</si>
  <si>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</si>
  <si>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</si>
  <si>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</si>
  <si>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</si>
  <si>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</si>
  <si>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</si>
  <si>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</si>
  <si>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</si>
  <si>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</si>
  <si>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</si>
  <si>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</si>
  <si>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</si>
  <si>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</si>
  <si>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</si>
  <si>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</si>
  <si>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</si>
  <si>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</si>
  <si>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</si>
  <si>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</si>
  <si>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</si>
  <si>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</si>
  <si>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</si>
  <si>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</si>
  <si>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</si>
  <si>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</si>
  <si>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</si>
  <si>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</si>
  <si>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</si>
  <si>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</si>
  <si>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</si>
  <si>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</si>
  <si>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</si>
  <si>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</si>
  <si>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</si>
  <si>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</si>
  <si>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</si>
  <si>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</si>
  <si>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</si>
  <si>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</si>
  <si>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</si>
  <si>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</si>
  <si>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</si>
  <si>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</si>
  <si>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</si>
  <si>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</si>
  <si>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</si>
  <si>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</si>
  <si>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</si>
  <si>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</si>
  <si>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</si>
  <si>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</si>
  <si>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</si>
  <si>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</si>
  <si>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</si>
  <si>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</si>
  <si>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</si>
  <si>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</si>
  <si>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</si>
  <si>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</si>
  <si>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</si>
  <si>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</si>
  <si>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</si>
  <si>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</si>
  <si>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</si>
  <si>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</si>
  <si>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</si>
  <si>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</si>
  <si>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</si>
  <si>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</si>
  <si>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</si>
  <si>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</si>
  <si>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</si>
  <si>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</si>
  <si>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</si>
  <si>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</si>
  <si>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</si>
  <si>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</si>
  <si>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</si>
  <si>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</si>
  <si>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</si>
  <si>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</si>
  <si>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</si>
  <si>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</si>
  <si>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</si>
  <si>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</si>
  <si>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</si>
  <si>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</si>
  <si>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</si>
  <si>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</si>
  <si>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</si>
  <si>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</si>
  <si>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</si>
  <si>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</si>
  <si>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</si>
  <si>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</si>
  <si>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</si>
  <si>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</si>
  <si>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</si>
  <si>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</si>
  <si>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</si>
  <si>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</si>
  <si>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</si>
  <si>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</si>
  <si>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</si>
  <si>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</si>
  <si>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</si>
  <si>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</si>
  <si>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</si>
  <si>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</si>
  <si>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</si>
  <si>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</si>
  <si>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</si>
  <si>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</si>
  <si>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</si>
  <si>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</si>
  <si>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</si>
  <si>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</si>
  <si>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</si>
  <si>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</si>
  <si>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</si>
  <si>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</si>
  <si>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</si>
  <si>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</si>
  <si>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</si>
  <si>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</si>
  <si>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</si>
  <si>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</si>
  <si>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</si>
  <si>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</si>
  <si>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</si>
  <si>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</si>
  <si>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</si>
  <si>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</si>
  <si>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</si>
  <si>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</si>
  <si>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</si>
  <si>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</si>
  <si>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</si>
  <si>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</si>
  <si>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</si>
  <si>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</si>
  <si>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</si>
  <si>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</si>
  <si>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</si>
  <si>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</si>
  <si>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</si>
  <si>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</si>
  <si>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</si>
  <si>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</si>
  <si>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</si>
  <si>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</si>
  <si>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</si>
  <si>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</si>
  <si>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</si>
  <si>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</si>
  <si>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</si>
  <si>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</si>
  <si>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</si>
  <si>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</si>
  <si>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</si>
  <si>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</si>
  <si>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</si>
  <si>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</si>
  <si>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</si>
  <si>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</si>
  <si>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</si>
  <si>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</si>
  <si>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</si>
  <si>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</si>
  <si>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</si>
  <si>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</si>
  <si>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</si>
  <si>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</si>
  <si>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</si>
  <si>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</si>
  <si>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</si>
  <si>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</si>
  <si>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</si>
  <si>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</si>
  <si>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</si>
  <si>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</si>
  <si>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</si>
  <si>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</si>
  <si>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</si>
  <si>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</si>
  <si>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</si>
  <si>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</si>
  <si>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</si>
  <si>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</si>
  <si>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</si>
  <si>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</si>
  <si>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</si>
  <si>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</si>
  <si>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</si>
  <si>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</si>
  <si>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</si>
  <si>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</si>
  <si>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</si>
  <si>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</si>
  <si>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</si>
  <si>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</si>
  <si>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</si>
  <si>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</si>
  <si>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</si>
  <si>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</si>
  <si>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</si>
  <si>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</si>
  <si>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</si>
  <si>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</si>
  <si>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</si>
  <si>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</si>
  <si>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</si>
  <si>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</si>
  <si>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</si>
  <si>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</si>
  <si>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</si>
  <si>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</si>
  <si>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</si>
  <si>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</si>
  <si>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</si>
  <si>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</si>
  <si>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</si>
  <si>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</si>
  <si>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</si>
  <si>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</si>
  <si>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</si>
  <si>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</si>
  <si>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</si>
  <si>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</si>
  <si>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</si>
  <si>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</si>
  <si>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</si>
  <si>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</si>
  <si>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</si>
  <si>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</si>
  <si>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</si>
  <si>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</si>
  <si>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</si>
  <si>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</si>
  <si>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</si>
  <si>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</si>
  <si>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</si>
  <si>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</si>
  <si>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</si>
  <si>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</si>
  <si>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</si>
  <si>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</si>
  <si>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</si>
  <si>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</si>
  <si>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</si>
  <si>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</si>
  <si>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</si>
  <si>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</si>
  <si>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</si>
  <si>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</si>
  <si>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</si>
  <si>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</si>
  <si>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</si>
  <si>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</si>
  <si>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</si>
  <si>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</si>
  <si>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</si>
  <si>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</si>
  <si>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</si>
  <si>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</si>
  <si>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</si>
  <si>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</si>
  <si>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</si>
  <si>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</si>
  <si>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</si>
  <si>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</si>
  <si>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</si>
  <si>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</si>
  <si>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</si>
  <si>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</si>
  <si>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</si>
  <si>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</si>
  <si>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</si>
  <si>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</si>
  <si>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</si>
  <si>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</si>
  <si>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</si>
  <si>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</si>
  <si>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</si>
  <si>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</si>
  <si>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</si>
  <si>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</si>
  <si>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</si>
  <si>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</si>
  <si>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</si>
  <si>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</si>
  <si>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</si>
  <si>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</si>
  <si>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</si>
  <si>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</si>
  <si>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</si>
  <si>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</si>
  <si>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</si>
  <si>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</si>
  <si>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</si>
  <si>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</si>
  <si>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</si>
  <si>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</si>
  <si>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</si>
  <si>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</si>
  <si>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</si>
  <si>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</si>
  <si>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</si>
  <si>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</si>
  <si>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</si>
  <si>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</si>
  <si>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</si>
  <si>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</si>
  <si>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</si>
  <si>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</si>
  <si>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</si>
  <si>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</si>
  <si>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</si>
  <si>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</si>
  <si>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</si>
  <si>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</si>
  <si>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</si>
  <si>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</si>
  <si>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</si>
  <si>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</si>
  <si>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</si>
  <si>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</si>
  <si>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</si>
  <si>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</si>
  <si>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</si>
  <si>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</si>
  <si>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</si>
  <si>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</si>
  <si>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</si>
  <si>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</si>
  <si>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</si>
  <si>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</si>
  <si>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</si>
  <si>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</si>
  <si>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</si>
  <si>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</si>
  <si>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</si>
  <si>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</si>
  <si>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</si>
  <si>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</si>
  <si>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</si>
  <si>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</si>
  <si>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</si>
  <si>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</si>
  <si>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</si>
  <si>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</si>
  <si>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</si>
  <si>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</si>
  <si>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</si>
  <si>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</si>
  <si>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</si>
  <si>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</si>
  <si>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</si>
  <si>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</si>
  <si>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</si>
  <si>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</si>
  <si>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</si>
  <si>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</si>
  <si>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</si>
  <si>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</si>
  <si>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</si>
  <si>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</si>
  <si>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</si>
  <si>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</si>
  <si>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</si>
  <si>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</si>
  <si>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</si>
  <si>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</si>
  <si>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</si>
  <si>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</si>
  <si>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</si>
  <si>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</si>
  <si>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</si>
  <si>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</si>
  <si>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</si>
  <si>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</si>
  <si>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</si>
  <si>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</si>
  <si>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</si>
  <si>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</si>
  <si>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</si>
  <si>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</si>
  <si>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</si>
  <si>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</si>
  <si>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</si>
  <si>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</si>
  <si>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</si>
  <si>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</si>
  <si>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</si>
  <si>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</si>
  <si>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</si>
  <si>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</si>
  <si>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</si>
  <si>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</si>
  <si>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</si>
  <si>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</si>
  <si>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</si>
  <si>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</si>
  <si>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</si>
  <si>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</si>
  <si>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</si>
  <si>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</si>
  <si>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</si>
  <si>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</si>
  <si>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</si>
  <si>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</si>
  <si>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</si>
  <si>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</si>
  <si>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</si>
  <si>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</si>
  <si>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</si>
  <si>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</si>
  <si>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</si>
  <si>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</si>
  <si>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</si>
  <si>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</si>
  <si>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</si>
  <si>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</si>
  <si>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</si>
  <si>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</si>
  <si>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</si>
  <si>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</si>
  <si>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</si>
  <si>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</si>
  <si>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</si>
  <si>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</si>
  <si>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</si>
  <si>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</si>
  <si>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</si>
  <si>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</si>
  <si>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</si>
  <si>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</si>
  <si>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</si>
  <si>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</si>
  <si>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</si>
  <si>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</si>
  <si>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</si>
  <si>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</si>
  <si>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</si>
  <si>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</si>
  <si>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</si>
  <si>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</si>
  <si>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</si>
  <si>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</si>
  <si>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</si>
  <si>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</si>
  <si>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</si>
  <si>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</si>
  <si>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</si>
  <si>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</si>
  <si>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</si>
  <si>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</si>
  <si>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</si>
  <si>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</si>
  <si>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</si>
  <si>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</si>
  <si>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</si>
  <si>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</si>
  <si>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</si>
  <si>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</si>
  <si>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</si>
  <si>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</si>
  <si>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</si>
  <si>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</si>
  <si>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</si>
  <si>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</si>
  <si>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</si>
  <si>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</si>
  <si>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</si>
  <si>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</si>
  <si>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</si>
  <si>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</si>
  <si>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</si>
  <si>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</si>
  <si>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</si>
  <si>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</si>
  <si>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</si>
  <si>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</si>
  <si>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</si>
  <si>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</si>
  <si>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</si>
  <si>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</si>
  <si>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</si>
  <si>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</si>
  <si>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</si>
  <si>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</si>
  <si>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</si>
  <si>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</si>
  <si>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</si>
  <si>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</si>
  <si>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</si>
  <si>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</si>
  <si>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</si>
  <si>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</si>
  <si>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</si>
  <si>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</si>
  <si>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</si>
  <si>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</si>
  <si>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</si>
  <si>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</si>
  <si>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</si>
  <si>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</si>
  <si>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</si>
  <si>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</si>
  <si>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</si>
  <si>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</si>
  <si>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</si>
  <si>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</si>
  <si>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</si>
  <si>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</si>
  <si>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</si>
  <si>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</si>
  <si>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</si>
  <si>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</si>
  <si>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</si>
  <si>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</si>
  <si>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</si>
  <si>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</si>
  <si>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</si>
  <si>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</si>
  <si>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</si>
  <si>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</si>
  <si>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</si>
  <si>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</si>
  <si>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</si>
  <si>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</si>
  <si>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</si>
  <si>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</si>
  <si>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</si>
  <si>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</si>
  <si>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</si>
  <si>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</si>
  <si>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</si>
  <si>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</si>
  <si>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</si>
  <si>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</si>
  <si>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</si>
  <si>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</si>
  <si>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</si>
  <si>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</si>
  <si>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</si>
  <si>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</si>
  <si>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</si>
  <si>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</si>
  <si>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</si>
  <si>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</si>
  <si>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</si>
  <si>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</si>
  <si>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</si>
  <si>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</si>
  <si>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</si>
  <si>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</si>
  <si>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</si>
  <si>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</si>
  <si>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</si>
  <si>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</si>
  <si>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</si>
  <si>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</si>
  <si>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</si>
  <si>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</si>
  <si>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</si>
  <si>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</si>
  <si>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</si>
  <si>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</si>
  <si>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</si>
  <si>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</si>
  <si>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</si>
  <si>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</si>
  <si>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</si>
  <si>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</si>
  <si>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</si>
  <si>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</si>
  <si>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</si>
  <si>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</si>
  <si>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</si>
  <si>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</si>
  <si>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</si>
  <si>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</si>
  <si>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</si>
  <si>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</si>
  <si>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</si>
  <si>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</si>
  <si>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</si>
  <si>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</si>
  <si>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</si>
  <si>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</si>
  <si>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</si>
  <si>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</si>
  <si>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</si>
  <si>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</si>
  <si>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</si>
  <si>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</si>
  <si>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</si>
  <si>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</si>
  <si>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</si>
  <si>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</si>
  <si>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</si>
  <si>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</si>
  <si>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</si>
  <si>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</si>
  <si>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</si>
  <si>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</si>
  <si>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</si>
  <si>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</si>
  <si>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</si>
  <si>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</si>
  <si>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</si>
  <si>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</si>
  <si>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</si>
  <si>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</si>
  <si>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</si>
  <si>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</si>
  <si>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</si>
  <si>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</si>
  <si>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</si>
  <si>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</si>
  <si>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</si>
  <si>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</si>
  <si>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</si>
  <si>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</si>
  <si>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</si>
  <si>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</si>
  <si>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</si>
  <si>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</si>
  <si>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</si>
  <si>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</si>
  <si>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</si>
  <si>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</si>
  <si>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</si>
  <si>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</si>
  <si>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</si>
  <si>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</si>
  <si>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</si>
  <si>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</si>
  <si>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</si>
  <si>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</si>
  <si>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</si>
  <si>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</si>
  <si>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</si>
  <si>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</si>
  <si>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</si>
  <si>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</si>
  <si>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</si>
  <si>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</si>
  <si>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</si>
  <si>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</si>
  <si>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</si>
  <si>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</si>
  <si>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</si>
  <si>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</si>
  <si>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</si>
  <si>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</si>
  <si>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</si>
  <si>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</si>
  <si>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</si>
  <si>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</si>
  <si>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</si>
  <si>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</si>
  <si>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</si>
  <si>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</si>
  <si>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</si>
  <si>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</si>
  <si>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</si>
  <si>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</si>
  <si>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</si>
  <si>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</si>
  <si>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</si>
  <si>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</si>
  <si>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</si>
  <si>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</si>
  <si>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</si>
  <si>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</si>
  <si>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</si>
  <si>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</si>
  <si>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</si>
  <si>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</si>
  <si>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</si>
  <si>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</si>
  <si>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</si>
  <si>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</si>
  <si>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</si>
  <si>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</si>
  <si>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</si>
  <si>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</si>
  <si>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</si>
  <si>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</si>
  <si>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</si>
  <si>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</si>
  <si>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</si>
  <si>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</si>
  <si>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</si>
  <si>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</si>
  <si>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</si>
  <si>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</si>
  <si>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</si>
  <si>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</si>
  <si>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</si>
  <si>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</si>
  <si>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</si>
  <si>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</si>
  <si>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</si>
  <si>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</si>
  <si>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</si>
  <si>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</si>
  <si>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</si>
  <si>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</si>
  <si>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</si>
  <si>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</si>
  <si>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</si>
  <si>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</si>
  <si>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</si>
  <si>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</si>
  <si>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</si>
  <si>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</si>
  <si>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</si>
  <si>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</si>
  <si>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</si>
  <si>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</si>
  <si>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</si>
  <si>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</si>
  <si>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</si>
  <si>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</si>
  <si>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</si>
  <si>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</si>
  <si>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</si>
  <si>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</si>
  <si>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</si>
  <si>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</si>
  <si>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</si>
  <si>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</si>
  <si>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</si>
  <si>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</si>
  <si>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</si>
  <si>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</si>
  <si>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</si>
  <si>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</si>
  <si>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</si>
  <si>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</si>
  <si>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</si>
  <si>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</si>
  <si>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</si>
  <si>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</si>
  <si>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</si>
  <si>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</si>
  <si>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</si>
  <si>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</si>
  <si>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</si>
  <si>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</si>
  <si>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</si>
  <si>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</si>
  <si>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</si>
  <si>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</si>
  <si>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</si>
  <si>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</si>
  <si>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</si>
  <si>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</si>
  <si>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</si>
  <si>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</si>
  <si>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</si>
  <si>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</si>
  <si>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</si>
  <si>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</si>
  <si>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</si>
  <si>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</si>
  <si>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</si>
  <si>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</si>
  <si>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</si>
  <si>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</si>
  <si>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</si>
  <si>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</si>
  <si>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</si>
  <si>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</si>
  <si>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</si>
  <si>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</si>
  <si>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</si>
  <si>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</si>
  <si>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</si>
  <si>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</si>
  <si>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</si>
  <si>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</si>
  <si>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</si>
  <si>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</si>
  <si>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</si>
  <si>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</si>
  <si>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</si>
  <si>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</si>
  <si>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</si>
  <si>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</si>
  <si>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</si>
  <si>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</si>
  <si>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</si>
  <si>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</si>
  <si>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</si>
  <si>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</si>
  <si>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</si>
  <si>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</si>
  <si>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</si>
  <si>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</si>
  <si>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</si>
  <si>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</si>
  <si>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</si>
  <si>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</si>
  <si>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</si>
  <si>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</si>
  <si>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</si>
  <si>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</si>
  <si>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</si>
  <si>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</si>
  <si>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</si>
  <si>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</si>
  <si>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</si>
  <si>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</si>
  <si>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</si>
  <si>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</si>
  <si>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</si>
  <si>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</si>
  <si>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</si>
  <si>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</si>
  <si>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</si>
  <si>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</si>
  <si>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</si>
  <si>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</si>
  <si>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</si>
  <si>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</si>
  <si>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</si>
  <si>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</si>
  <si>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</si>
  <si>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</si>
  <si>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</si>
  <si>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</si>
  <si>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</si>
  <si>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</si>
  <si>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</si>
  <si>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</si>
  <si>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</si>
  <si>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</si>
  <si>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</si>
  <si>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</si>
  <si>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</si>
  <si>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</si>
  <si>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</si>
  <si>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</si>
  <si>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</si>
  <si>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</si>
  <si>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</si>
  <si>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</si>
  <si>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</si>
  <si>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</si>
  <si>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</si>
  <si>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</si>
  <si>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</si>
  <si>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</si>
  <si>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</si>
  <si>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</si>
  <si>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</si>
  <si>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</si>
  <si>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</si>
  <si>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</si>
  <si>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</si>
  <si>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</si>
  <si>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</si>
  <si>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</si>
  <si>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</si>
  <si>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</si>
  <si>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</si>
  <si>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</si>
  <si>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</si>
  <si>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</si>
  <si>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</si>
  <si>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</si>
  <si>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</si>
  <si>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</si>
  <si>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</si>
  <si>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</si>
  <si>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</si>
  <si>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</si>
  <si>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</si>
  <si>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</si>
  <si>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</si>
  <si>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</si>
  <si>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</si>
  <si>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</si>
  <si>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</si>
  <si>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</si>
  <si>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</si>
  <si>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</si>
  <si>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</si>
  <si>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</si>
  <si>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</si>
  <si>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</si>
  <si>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</si>
  <si>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</si>
  <si>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</si>
  <si>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</si>
  <si>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</si>
  <si>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</si>
  <si>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</si>
  <si>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</si>
  <si>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</si>
  <si>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</si>
  <si>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</si>
  <si>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</si>
  <si>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</si>
  <si>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</si>
  <si>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</si>
  <si>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</si>
  <si>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</si>
  <si>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</si>
  <si>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</si>
  <si>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</si>
  <si>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</si>
  <si>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</si>
  <si>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</si>
  <si>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</si>
  <si>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</si>
  <si>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</si>
  <si>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</si>
  <si>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</si>
  <si>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</si>
  <si>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</si>
  <si>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</si>
  <si>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</si>
  <si>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</si>
  <si>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</si>
  <si>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</si>
  <si>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</si>
  <si>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</si>
  <si>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</si>
  <si>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</si>
  <si>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</si>
  <si>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</si>
  <si>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</si>
  <si>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</si>
  <si>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</si>
  <si>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</si>
  <si>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</si>
  <si>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</si>
  <si>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</si>
  <si>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</si>
  <si>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</si>
  <si>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</si>
  <si>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</si>
  <si>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</si>
  <si>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</si>
  <si>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</si>
  <si>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</si>
  <si>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</si>
  <si>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</si>
  <si>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</si>
  <si>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</si>
  <si>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</si>
  <si>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</si>
  <si>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</si>
  <si>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</si>
  <si>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</si>
  <si>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</si>
  <si>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</si>
  <si>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</si>
  <si>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</si>
  <si>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</si>
  <si>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</si>
  <si>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</si>
  <si>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</si>
  <si>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</si>
  <si>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</si>
  <si>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</si>
  <si>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</si>
  <si>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</si>
  <si>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</si>
  <si>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</si>
  <si>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</si>
  <si>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</si>
  <si>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</si>
  <si>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</si>
  <si>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</si>
  <si>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</si>
  <si>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</si>
  <si>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</si>
  <si>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</si>
  <si>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</si>
  <si>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</si>
  <si>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</si>
  <si>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</si>
  <si>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</si>
  <si>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</si>
  <si>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</si>
  <si>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</si>
  <si>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</si>
  <si>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</si>
  <si>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</si>
  <si>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</si>
  <si>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</si>
  <si>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</si>
  <si>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</si>
  <si>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</si>
  <si>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</si>
  <si>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</si>
  <si>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</si>
  <si>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</si>
  <si>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</si>
  <si>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</si>
  <si>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</si>
  <si>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</si>
  <si>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</si>
  <si>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</si>
  <si>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</si>
  <si>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</si>
  <si>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</si>
  <si>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</si>
  <si>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</si>
  <si>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</si>
  <si>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</si>
  <si>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</si>
  <si>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</si>
  <si>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</si>
  <si>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</si>
  <si>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</si>
  <si>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</si>
  <si>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</si>
  <si>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</si>
  <si>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</si>
  <si>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</si>
  <si>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</si>
  <si>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</si>
  <si>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</si>
  <si>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</si>
  <si>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</si>
  <si>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</si>
  <si>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</si>
  <si>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</si>
  <si>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</si>
  <si>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</si>
  <si>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</si>
  <si>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</si>
  <si>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</si>
  <si>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</si>
  <si>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</si>
  <si>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</si>
  <si>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</si>
  <si>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</si>
  <si>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</si>
  <si>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</si>
  <si>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</si>
  <si>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</si>
  <si>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</si>
  <si>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</si>
  <si>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</si>
  <si>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</si>
  <si>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</si>
  <si>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</si>
  <si>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</si>
  <si>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</si>
  <si>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</si>
  <si>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</si>
  <si>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</si>
  <si>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</si>
  <si>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</si>
  <si>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</si>
  <si>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</si>
  <si>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</si>
  <si>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</si>
  <si>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</si>
  <si>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</si>
  <si>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</si>
  <si>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</si>
  <si>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</si>
  <si>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</si>
  <si>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</si>
  <si>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</si>
  <si>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</si>
  <si>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</si>
  <si>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</si>
  <si>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</si>
  <si>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</si>
  <si>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</si>
  <si>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</si>
  <si>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</si>
  <si>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</si>
  <si>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</si>
  <si>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</si>
  <si>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</si>
  <si>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</si>
  <si>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</si>
  <si>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</si>
  <si>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</si>
  <si>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</si>
  <si>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</si>
  <si>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</si>
  <si>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</si>
  <si>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</si>
  <si>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</si>
  <si>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</si>
  <si>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</si>
  <si>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</si>
  <si>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</si>
  <si>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</si>
  <si>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</si>
  <si>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</si>
  <si>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</si>
  <si>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</si>
  <si>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</si>
  <si>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</si>
  <si>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</si>
  <si>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</si>
  <si>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</si>
  <si>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</si>
  <si>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</si>
  <si>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</si>
  <si>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</si>
  <si>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</si>
  <si>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</si>
  <si>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</si>
  <si>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</si>
  <si>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</si>
  <si>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</si>
  <si>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</si>
  <si>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</si>
  <si>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</si>
  <si>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</si>
  <si>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</si>
  <si>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</si>
  <si>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</si>
  <si>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</si>
  <si>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</si>
  <si>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</si>
  <si>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</si>
  <si>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</si>
  <si>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</si>
  <si>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</si>
  <si>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</si>
  <si>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</si>
  <si>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</si>
  <si>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</si>
  <si>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</si>
  <si>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</si>
  <si>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</si>
  <si>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</si>
  <si>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</si>
  <si>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</si>
  <si>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</si>
  <si>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</si>
  <si>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</si>
  <si>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</si>
  <si>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</si>
  <si>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</si>
  <si>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</si>
  <si>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</si>
  <si>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</si>
  <si>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</si>
  <si>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</si>
  <si>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</si>
  <si>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</si>
  <si>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</si>
  <si>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</si>
  <si>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</si>
  <si>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</si>
  <si>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</si>
  <si>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</si>
  <si>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</si>
  <si>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</si>
  <si>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</si>
  <si>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</si>
  <si>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</si>
  <si>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</si>
  <si>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</si>
  <si>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</si>
  <si>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</si>
  <si>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</si>
  <si>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</si>
  <si>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</si>
  <si>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</si>
  <si>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</si>
  <si>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</si>
  <si>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</si>
  <si>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</si>
  <si>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</si>
  <si>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</si>
  <si>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</si>
  <si>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</si>
  <si>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</si>
  <si>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</si>
  <si>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</si>
  <si>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</si>
  <si>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</si>
  <si>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</si>
  <si>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</si>
  <si>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</si>
  <si>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</si>
  <si>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</si>
  <si>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</si>
  <si>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</si>
  <si>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</si>
  <si>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</si>
  <si>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</si>
  <si>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</si>
  <si>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</si>
  <si>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</si>
  <si>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</si>
  <si>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</si>
  <si>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</si>
  <si>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</si>
  <si>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</si>
  <si>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</si>
  <si>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</si>
  <si>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</si>
  <si>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</si>
  <si>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</si>
  <si>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</si>
  <si>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</si>
  <si>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</si>
  <si>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</si>
  <si>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</si>
  <si>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</si>
  <si>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</si>
  <si>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</si>
  <si>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</si>
  <si>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</si>
  <si>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</si>
  <si>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</si>
  <si>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</si>
  <si>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</si>
  <si>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</si>
  <si>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</si>
  <si>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</si>
  <si>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</si>
  <si>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</si>
  <si>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</si>
  <si>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</si>
  <si>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</si>
  <si>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</si>
  <si>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</si>
  <si>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</si>
  <si>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</si>
  <si>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</si>
  <si>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</si>
  <si>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</si>
  <si>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</si>
  <si>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</si>
  <si>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</si>
  <si>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</si>
  <si>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</si>
  <si>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</si>
  <si>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</si>
  <si>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</si>
  <si>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</si>
  <si>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</si>
  <si>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</si>
  <si>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</si>
  <si>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</si>
  <si>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</si>
  <si>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</si>
  <si>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</si>
  <si>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</si>
  <si>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</si>
  <si>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</si>
  <si>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</si>
  <si>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</si>
  <si>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</si>
  <si>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</si>
  <si>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</si>
  <si>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</si>
  <si>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</si>
  <si>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</si>
  <si>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</si>
  <si>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</si>
  <si>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</si>
  <si>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</si>
  <si>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</si>
  <si>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</si>
  <si>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</si>
  <si>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</si>
  <si>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</si>
  <si>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</si>
  <si>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</si>
  <si>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</si>
  <si>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</si>
  <si>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</si>
  <si>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</si>
  <si>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</si>
  <si>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</si>
  <si>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</si>
  <si>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</si>
  <si>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</si>
  <si>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</si>
  <si>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</si>
  <si>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</si>
  <si>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</si>
  <si>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</si>
  <si>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</si>
  <si>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</si>
  <si>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</si>
  <si>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</si>
  <si>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</si>
  <si>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</si>
  <si>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</si>
  <si>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</si>
  <si>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</si>
  <si>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</si>
  <si>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</si>
  <si>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</si>
  <si>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</si>
  <si>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</si>
  <si>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</si>
  <si>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</si>
  <si>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</si>
  <si>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</si>
  <si>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</si>
  <si>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</si>
  <si>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</si>
  <si>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</si>
  <si>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</si>
  <si>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</si>
  <si>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</si>
  <si>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</si>
  <si>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</si>
  <si>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</si>
  <si>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</si>
  <si>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</si>
  <si>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</si>
  <si>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</si>
  <si>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</si>
  <si>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</si>
  <si>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</si>
  <si>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</si>
  <si>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</si>
  <si>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</si>
  <si>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</si>
  <si>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</si>
  <si>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</si>
  <si>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</si>
  <si>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</si>
  <si>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</si>
  <si>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</si>
  <si>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</si>
  <si>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</si>
  <si>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</si>
  <si>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</si>
  <si>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</si>
  <si>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</si>
  <si>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</si>
  <si>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</si>
  <si>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</si>
  <si>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</si>
  <si>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</si>
  <si>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</si>
  <si>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</si>
  <si>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</si>
  <si>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</si>
  <si>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</si>
  <si>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</si>
  <si>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</si>
  <si>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</si>
  <si>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</si>
  <si>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</si>
  <si>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</si>
  <si>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</si>
  <si>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</si>
  <si>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</si>
  <si>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</si>
  <si>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</si>
  <si>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</si>
  <si>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</si>
  <si>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</si>
  <si>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</si>
  <si>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</si>
  <si>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</si>
  <si>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</si>
  <si>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</si>
  <si>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</si>
  <si>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</si>
  <si>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</si>
  <si>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</si>
  <si>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</si>
  <si>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</si>
  <si>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</si>
  <si>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</si>
  <si>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</si>
  <si>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</si>
  <si>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</si>
  <si>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</si>
  <si>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</si>
  <si>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</si>
  <si>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</si>
  <si>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</si>
  <si>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</si>
  <si>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</si>
  <si>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</si>
  <si>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</si>
  <si>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</si>
  <si>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</si>
  <si>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</si>
  <si>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</si>
  <si>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</si>
  <si>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</si>
  <si>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</si>
  <si>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</si>
  <si>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</si>
  <si>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</si>
  <si>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</si>
  <si>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</si>
  <si>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</si>
  <si>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</si>
  <si>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</si>
  <si>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</si>
  <si>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</si>
  <si>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</si>
  <si>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</si>
  <si>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</si>
  <si>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</si>
  <si>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</si>
  <si>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</si>
  <si>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</si>
  <si>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</si>
  <si>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</si>
  <si>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</si>
  <si>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</si>
  <si>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</si>
  <si>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</si>
  <si>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</si>
  <si>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</si>
  <si>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</si>
  <si>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</si>
  <si>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</si>
  <si>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</si>
  <si>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</si>
  <si>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</si>
  <si>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</si>
  <si>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</si>
  <si>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</si>
  <si>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</si>
  <si>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</si>
  <si>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</si>
  <si>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</si>
  <si>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</si>
  <si>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</si>
  <si>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</si>
  <si>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</si>
  <si>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</si>
  <si>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</si>
  <si>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</si>
  <si>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</si>
  <si>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</si>
  <si>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</si>
  <si>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</si>
  <si>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</si>
  <si>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</si>
  <si>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</si>
  <si>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</si>
  <si>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</si>
  <si>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</si>
  <si>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</si>
  <si>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</si>
  <si>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</si>
  <si>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</si>
  <si>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</si>
  <si>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</si>
  <si>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</si>
  <si>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</si>
  <si>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</si>
  <si>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</si>
  <si>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</si>
  <si>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</si>
  <si>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</si>
  <si>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</si>
  <si>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</si>
  <si>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</si>
  <si>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</si>
  <si>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</si>
  <si>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</si>
  <si>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</si>
  <si>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</si>
  <si>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</si>
  <si>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</si>
  <si>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</si>
  <si>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</si>
  <si>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</si>
  <si>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</si>
  <si>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</si>
  <si>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</si>
  <si>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</si>
  <si>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</si>
  <si>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</si>
  <si>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</si>
  <si>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</si>
  <si>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</si>
  <si>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</si>
  <si>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</si>
  <si>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</si>
  <si>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</si>
  <si>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</si>
  <si>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</si>
  <si>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</si>
  <si>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</si>
  <si>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</si>
  <si>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</si>
  <si>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</si>
  <si>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</si>
  <si>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</si>
  <si>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</si>
  <si>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</si>
  <si>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</si>
  <si>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</si>
  <si>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</si>
  <si>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</si>
  <si>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</si>
  <si>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</si>
  <si>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</si>
  <si>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</si>
  <si>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</si>
  <si>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</si>
  <si>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</si>
  <si>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</si>
  <si>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</si>
  <si>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</si>
  <si>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</si>
  <si>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</si>
  <si>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</si>
  <si>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</si>
  <si>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</si>
  <si>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</si>
  <si>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</si>
  <si>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</si>
  <si>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</si>
  <si>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</si>
  <si>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</si>
  <si>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</si>
  <si>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</si>
  <si>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</si>
  <si>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</si>
  <si>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</si>
  <si>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</si>
  <si>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</si>
  <si>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</si>
  <si>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</si>
  <si>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</si>
  <si>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</si>
  <si>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</si>
  <si>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</si>
  <si>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</si>
  <si>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</si>
  <si>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</si>
  <si>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</si>
  <si>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</si>
  <si>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</si>
  <si>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</si>
  <si>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</si>
  <si>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</si>
  <si>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</si>
  <si>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</si>
  <si>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</si>
  <si>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</si>
  <si>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</si>
  <si>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</si>
  <si>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</si>
  <si>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</si>
  <si>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</si>
  <si>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</si>
  <si>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</si>
  <si>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</si>
  <si>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</si>
  <si>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</si>
  <si>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</si>
  <si>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</si>
  <si>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</si>
  <si>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</si>
  <si>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</si>
  <si>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</si>
  <si>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</si>
  <si>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</si>
  <si>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</si>
  <si>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</si>
  <si>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</si>
  <si>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</si>
  <si>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</si>
  <si>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</si>
  <si>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</si>
  <si>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</si>
  <si>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</si>
  <si>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</si>
  <si>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</si>
  <si>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</si>
  <si>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</si>
  <si>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</si>
  <si>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</si>
  <si>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</si>
  <si>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</si>
  <si>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</si>
  <si>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</si>
  <si>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</si>
  <si>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</si>
  <si>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</si>
  <si>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</si>
  <si>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</si>
  <si>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</si>
  <si>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</si>
  <si>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</si>
  <si>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</si>
  <si>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</si>
  <si>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</si>
  <si>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</si>
  <si>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</si>
  <si>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</si>
  <si>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</si>
  <si>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</si>
  <si>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</si>
  <si>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</si>
  <si>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</si>
  <si>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</si>
  <si>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</si>
  <si>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</si>
  <si>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</si>
  <si>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</si>
  <si>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</si>
  <si>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</si>
  <si>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</si>
  <si>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</si>
  <si>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</si>
  <si>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</si>
  <si>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</si>
  <si>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</si>
  <si>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</si>
  <si>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</si>
  <si>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</si>
  <si>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</si>
  <si>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</si>
  <si>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</si>
  <si>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</si>
  <si>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</si>
  <si>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</si>
  <si>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</si>
  <si>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</si>
  <si>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</si>
  <si>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</si>
  <si>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</si>
  <si>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</si>
  <si>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</si>
  <si>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</si>
  <si>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</si>
  <si>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</si>
  <si>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</si>
  <si>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</si>
  <si>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</si>
  <si>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</si>
  <si>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</si>
  <si>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</si>
  <si>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</si>
  <si>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</si>
  <si>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</si>
  <si>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</si>
  <si>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</si>
  <si>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</si>
  <si>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</si>
  <si>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</si>
  <si>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</si>
  <si>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</si>
  <si>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</si>
  <si>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</si>
  <si>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</si>
  <si>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</si>
  <si>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</si>
  <si>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</si>
  <si>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</si>
  <si>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</si>
  <si>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</si>
  <si>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</si>
  <si>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</si>
  <si>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</si>
  <si>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</si>
  <si>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</si>
  <si>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</si>
  <si>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</si>
  <si>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</si>
  <si>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</si>
  <si>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</si>
  <si>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</si>
  <si>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</si>
  <si>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</si>
  <si>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</si>
  <si>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</si>
  <si>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</si>
  <si>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</si>
  <si>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</si>
  <si>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</si>
  <si>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</si>
  <si>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</si>
  <si>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</si>
  <si>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</si>
  <si>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</si>
  <si>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</si>
  <si>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</si>
  <si>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</si>
  <si>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</si>
  <si>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</si>
  <si>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</si>
  <si>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</si>
  <si>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</si>
  <si>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</si>
  <si>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</si>
  <si>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</si>
  <si>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</si>
  <si>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</si>
  <si>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</si>
  <si>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</si>
  <si>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</si>
  <si>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</si>
  <si>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</si>
  <si>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</si>
  <si>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</si>
  <si>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</si>
  <si>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</si>
  <si>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</si>
  <si>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</si>
  <si>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</si>
  <si>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</si>
  <si>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</si>
  <si>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</si>
  <si>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</si>
  <si>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</si>
  <si>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</si>
  <si>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</si>
  <si>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</si>
  <si>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</si>
  <si>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</si>
  <si>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</si>
  <si>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</si>
  <si>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</si>
  <si>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</si>
  <si>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</si>
  <si>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</si>
  <si>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</si>
  <si>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</si>
  <si>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</si>
  <si>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</si>
  <si>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</si>
  <si>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</si>
  <si>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</si>
  <si>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</si>
  <si>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</si>
  <si>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</si>
  <si>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</si>
  <si>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</si>
  <si>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</si>
  <si>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</si>
  <si>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</si>
  <si>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</si>
  <si>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</si>
  <si>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</si>
  <si>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</si>
  <si>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</si>
  <si>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</si>
  <si>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</si>
  <si>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</si>
  <si>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</si>
  <si>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</si>
  <si>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</si>
  <si>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</si>
  <si>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</si>
  <si>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</si>
  <si>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</si>
  <si>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</si>
  <si>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</si>
  <si>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</si>
  <si>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</si>
  <si>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</si>
  <si>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</si>
  <si>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</si>
  <si>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</si>
  <si>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</si>
  <si>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</si>
  <si>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</si>
  <si>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</si>
  <si>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</si>
  <si>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</si>
  <si>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</si>
  <si>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</si>
  <si>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</si>
  <si>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</si>
  <si>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</si>
  <si>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</si>
  <si>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</si>
  <si>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</si>
  <si>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</si>
  <si>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</si>
  <si>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</si>
  <si>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</si>
  <si>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</si>
  <si>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</si>
  <si>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</si>
  <si>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</si>
  <si>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</si>
  <si>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</si>
  <si>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</si>
  <si>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</si>
  <si>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</si>
  <si>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</si>
  <si>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</si>
  <si>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</si>
  <si>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</si>
  <si>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</si>
  <si>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</si>
  <si>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</si>
  <si>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</si>
  <si>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</si>
  <si>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</si>
  <si>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</si>
  <si>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</si>
  <si>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</si>
  <si>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</si>
  <si>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</si>
  <si>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</si>
  <si>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</si>
  <si>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</si>
  <si>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</si>
  <si>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</si>
  <si>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</si>
  <si>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</si>
  <si>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</si>
  <si>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</si>
  <si>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</si>
  <si>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</si>
  <si>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</si>
  <si>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</si>
  <si>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</si>
  <si>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</si>
  <si>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</si>
  <si>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</si>
  <si>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</si>
  <si>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</si>
  <si>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</si>
  <si>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</si>
  <si>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</si>
  <si>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</si>
  <si>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</si>
  <si>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</si>
  <si>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</si>
  <si>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</si>
  <si>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</si>
  <si>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</si>
  <si>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</si>
  <si>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</si>
  <si>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</si>
  <si>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</si>
  <si>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</si>
  <si>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</si>
  <si>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</si>
  <si>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</si>
  <si>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</si>
  <si>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</si>
  <si>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</si>
  <si>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</si>
  <si>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</si>
  <si>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</si>
  <si>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</si>
  <si>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</si>
  <si>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</si>
  <si>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</si>
  <si>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</si>
  <si>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</si>
  <si>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</si>
  <si>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</si>
  <si>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</si>
  <si>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</si>
  <si>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</si>
  <si>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</si>
  <si>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</si>
  <si>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</si>
  <si>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</si>
  <si>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</si>
  <si>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</si>
  <si>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</si>
  <si>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</si>
  <si>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</si>
  <si>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</si>
  <si>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</si>
  <si>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</si>
  <si>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</si>
  <si>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</si>
  <si>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</si>
  <si>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</si>
  <si>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</si>
  <si>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</si>
  <si>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</si>
  <si>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</si>
  <si>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</si>
  <si>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</si>
  <si>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</si>
  <si>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</si>
  <si>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</si>
  <si>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</si>
  <si>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</si>
  <si>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</si>
  <si>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</si>
  <si>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</si>
  <si>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</si>
  <si>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</si>
  <si>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</si>
  <si>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</si>
  <si>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</si>
  <si>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</si>
  <si>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</si>
  <si>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</si>
  <si>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</si>
  <si>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</si>
  <si>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</si>
  <si>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</si>
  <si>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</si>
  <si>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</si>
  <si>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</si>
  <si>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</si>
  <si>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</si>
  <si>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</si>
  <si>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</si>
  <si>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</si>
  <si>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</si>
  <si>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</si>
  <si>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</si>
  <si>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</si>
  <si>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</si>
  <si>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</si>
  <si>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</si>
  <si>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</si>
  <si>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</si>
  <si>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</si>
  <si>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</si>
  <si>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</si>
  <si>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</si>
  <si>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</si>
  <si>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</si>
  <si>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</si>
  <si>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</si>
  <si>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</si>
  <si>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</si>
  <si>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</si>
  <si>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</si>
  <si>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</si>
  <si>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</si>
  <si>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</si>
  <si>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</si>
  <si>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</si>
  <si>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</si>
  <si>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</si>
  <si>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</si>
  <si>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</si>
  <si>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</si>
  <si>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</si>
  <si>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</si>
  <si>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</si>
  <si>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</si>
  <si>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</si>
  <si>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</si>
  <si>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</si>
  <si>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</si>
  <si>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</si>
  <si>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</si>
  <si>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</si>
  <si>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</si>
  <si>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</si>
  <si>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</si>
  <si>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</si>
  <si>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</si>
  <si>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</si>
  <si>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</si>
  <si>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</si>
  <si>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</si>
  <si>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</si>
  <si>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</si>
  <si>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</si>
  <si>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</si>
  <si>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</si>
  <si>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</si>
  <si>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</si>
  <si>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</si>
  <si>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</si>
  <si>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</si>
  <si>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</si>
  <si>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</si>
  <si>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</si>
  <si>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</si>
  <si>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</si>
  <si>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</si>
  <si>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</si>
  <si>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</si>
  <si>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</si>
  <si>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</si>
  <si>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</si>
  <si>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</si>
  <si>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</si>
  <si>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</si>
  <si>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</si>
  <si>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</si>
  <si>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</si>
  <si>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</si>
  <si>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</si>
  <si>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</si>
  <si>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</si>
  <si>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</si>
  <si>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</si>
  <si>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</si>
  <si>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</si>
  <si>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</si>
  <si>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</si>
  <si>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</si>
  <si>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</si>
  <si>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</si>
  <si>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</si>
  <si>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</si>
  <si>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</si>
  <si>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</si>
  <si>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</si>
  <si>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</si>
  <si>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</si>
  <si>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</si>
  <si>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</si>
  <si>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</si>
  <si>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</si>
  <si>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</si>
  <si>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</si>
  <si>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</si>
  <si>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</si>
  <si>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</si>
  <si>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</si>
  <si>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</si>
  <si>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</si>
  <si>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</si>
  <si>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</si>
  <si>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</si>
  <si>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</si>
  <si>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</si>
  <si>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</si>
  <si>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</si>
  <si>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</si>
  <si>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</si>
  <si>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</si>
  <si>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</si>
  <si>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</si>
  <si>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</si>
  <si>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</si>
  <si>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</si>
  <si>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</si>
  <si>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</si>
  <si>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</si>
  <si>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</si>
  <si>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</si>
  <si>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</si>
  <si>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</si>
  <si>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</si>
  <si>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</si>
  <si>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</si>
  <si>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</si>
  <si>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</si>
  <si>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</si>
  <si>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</si>
  <si>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</si>
  <si>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</si>
  <si>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</si>
  <si>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</si>
  <si>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</si>
  <si>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</si>
  <si>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</si>
  <si>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</si>
  <si>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</si>
  <si>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</si>
  <si>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</si>
  <si>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</si>
  <si>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</si>
  <si>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</si>
  <si>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</si>
  <si>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</si>
  <si>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</si>
  <si>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</si>
  <si>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</si>
  <si>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</si>
  <si>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</si>
  <si>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</si>
  <si>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</si>
  <si>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</si>
  <si>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</si>
  <si>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</si>
  <si>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</si>
  <si>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</si>
  <si>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</si>
  <si>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</si>
  <si>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</si>
  <si>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</si>
  <si>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</si>
  <si>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</si>
  <si>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</si>
  <si>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</si>
  <si>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</si>
  <si>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</si>
  <si>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</si>
  <si>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</si>
  <si>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</si>
  <si>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</si>
  <si>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</si>
  <si>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</si>
  <si>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</si>
  <si>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</si>
  <si>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</si>
  <si>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</si>
  <si>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</si>
  <si>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</si>
  <si>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</si>
  <si>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</si>
  <si>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</si>
  <si>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</si>
  <si>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</si>
  <si>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</si>
  <si>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</si>
  <si>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</si>
  <si>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</si>
  <si>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</si>
  <si>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</si>
  <si>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</si>
  <si>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</si>
  <si>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</si>
  <si>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</si>
  <si>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</si>
  <si>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</si>
  <si>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</si>
  <si>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</si>
  <si>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</si>
  <si>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</si>
  <si>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</si>
  <si>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</si>
  <si>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</si>
  <si>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</si>
  <si>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</si>
  <si>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</si>
  <si>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</si>
  <si>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</si>
  <si>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</si>
  <si>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</si>
  <si>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</si>
  <si>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</si>
  <si>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</si>
  <si>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</si>
  <si>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</si>
  <si>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</si>
  <si>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</si>
  <si>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</si>
  <si>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</si>
  <si>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</si>
  <si>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</si>
  <si>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</si>
  <si>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</si>
  <si>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</si>
  <si>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</si>
  <si>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</si>
  <si>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</si>
  <si>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</si>
  <si>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</si>
  <si>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</si>
  <si>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</si>
  <si>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</si>
  <si>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</si>
  <si>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</si>
  <si>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</si>
  <si>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</si>
  <si>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</si>
  <si>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</si>
  <si>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</si>
  <si>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</si>
  <si>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</si>
  <si>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</si>
  <si>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</si>
  <si>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</si>
  <si>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</si>
  <si>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</si>
  <si>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</si>
  <si>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</si>
  <si>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</si>
  <si>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</si>
  <si>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</si>
  <si>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</si>
  <si>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</si>
  <si>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</si>
  <si>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</si>
  <si>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</si>
  <si>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</si>
  <si>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</si>
  <si>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</si>
  <si>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</si>
  <si>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</si>
  <si>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</si>
  <si>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</si>
  <si>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</si>
  <si>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</si>
  <si>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</si>
  <si>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</si>
  <si>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</si>
  <si>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</si>
  <si>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</si>
  <si>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</si>
  <si>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</si>
  <si>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</si>
  <si>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</si>
  <si>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</si>
  <si>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</si>
  <si>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</si>
  <si>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</si>
  <si>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</si>
  <si>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</si>
  <si>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</si>
  <si>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</si>
  <si>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</si>
  <si>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</si>
  <si>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</si>
  <si>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</si>
  <si>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</si>
  <si>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</si>
  <si>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</si>
  <si>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</si>
  <si>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</si>
  <si>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</si>
  <si>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</si>
  <si>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</si>
  <si>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</si>
  <si>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</si>
  <si>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</si>
  <si>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</si>
  <si>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</si>
  <si>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</si>
  <si>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</si>
  <si>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</si>
  <si>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</si>
  <si>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</si>
  <si>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</si>
  <si>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</si>
  <si>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</si>
  <si>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</si>
  <si>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</si>
  <si>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</si>
  <si>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</si>
  <si>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</si>
  <si>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</si>
  <si>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</si>
  <si>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</si>
  <si>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</si>
  <si>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</si>
  <si>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</si>
  <si>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</si>
  <si>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</si>
  <si>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</si>
  <si>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</si>
  <si>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</si>
  <si>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</si>
  <si>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</si>
  <si>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</si>
  <si>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</si>
  <si>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</si>
  <si>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</si>
  <si>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</si>
  <si>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</si>
  <si>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</si>
  <si>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</si>
  <si>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</si>
  <si>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</si>
  <si>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</si>
  <si>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</si>
  <si>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</si>
  <si>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</si>
  <si>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</si>
  <si>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</si>
  <si>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</si>
  <si>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</si>
  <si>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</si>
  <si>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</si>
  <si>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</si>
  <si>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</si>
  <si>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</si>
  <si>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</si>
  <si>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</si>
  <si>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</si>
  <si>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</si>
  <si>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</si>
  <si>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</si>
  <si>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</si>
  <si>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</si>
  <si>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</si>
  <si>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</si>
  <si>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</si>
  <si>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</si>
  <si>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</si>
  <si>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</si>
  <si>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</si>
  <si>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</si>
  <si>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</si>
  <si>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</si>
  <si>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</si>
  <si>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</si>
  <si>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</si>
  <si>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</si>
  <si>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</si>
  <si>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</si>
  <si>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</si>
  <si>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</si>
  <si>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</si>
  <si>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</si>
  <si>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</si>
  <si>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</si>
  <si>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</si>
  <si>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</si>
  <si>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</si>
  <si>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</si>
  <si>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</si>
  <si>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</si>
  <si>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</si>
  <si>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</si>
  <si>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</si>
  <si>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</si>
  <si>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</si>
  <si>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</si>
  <si>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</si>
  <si>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</si>
  <si>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</si>
  <si>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</si>
  <si>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</si>
  <si>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</si>
  <si>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</si>
  <si>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</si>
  <si>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</si>
  <si>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</si>
  <si>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</si>
  <si>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</si>
  <si>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</si>
  <si>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</si>
  <si>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</si>
  <si>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</si>
  <si>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</si>
  <si>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</si>
  <si>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</si>
  <si>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</si>
  <si>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</si>
  <si>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</si>
  <si>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</si>
  <si>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</si>
  <si>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</si>
  <si>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</si>
  <si>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</si>
  <si>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</si>
  <si>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</si>
  <si>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</si>
  <si>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</si>
  <si>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</si>
  <si>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</si>
  <si>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</si>
  <si>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</si>
  <si>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</si>
  <si>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</si>
  <si>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</si>
  <si>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</si>
  <si>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</si>
  <si>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</si>
  <si>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</si>
  <si>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</si>
  <si>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</si>
  <si>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</si>
  <si>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</si>
  <si>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</si>
  <si>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</si>
  <si>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</si>
  <si>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</si>
  <si>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</si>
  <si>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</si>
  <si>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</si>
  <si>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</si>
  <si>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</si>
  <si>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</si>
  <si>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</si>
  <si>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</si>
  <si>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</si>
  <si>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</si>
  <si>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</si>
  <si>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</si>
  <si>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</si>
  <si>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</si>
  <si>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</si>
  <si>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</si>
  <si>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</si>
  <si>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</si>
  <si>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</si>
  <si>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</si>
  <si>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</si>
  <si>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</si>
  <si>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</si>
  <si>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</si>
  <si>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</si>
  <si>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</si>
  <si>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</si>
  <si>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</si>
  <si>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</si>
  <si>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</si>
  <si>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</si>
  <si>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</si>
  <si>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</si>
  <si>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</si>
  <si>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</si>
  <si>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</si>
  <si>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</si>
  <si>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</si>
  <si>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</si>
  <si>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</si>
  <si>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</si>
  <si>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</si>
  <si>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</si>
  <si>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</si>
  <si>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</si>
  <si>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</si>
  <si>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</si>
  <si>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</si>
  <si>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</si>
  <si>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</si>
  <si>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</si>
  <si>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</si>
  <si>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</si>
  <si>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</si>
  <si>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</si>
  <si>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</si>
  <si>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</si>
  <si>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</si>
  <si>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</si>
  <si>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</si>
  <si>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</si>
  <si>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</si>
  <si>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</si>
  <si>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</si>
  <si>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</si>
  <si>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</si>
  <si>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</si>
  <si>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</si>
  <si>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</si>
  <si>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</si>
  <si>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</si>
  <si>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</si>
  <si>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</si>
  <si>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</si>
  <si>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</si>
  <si>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</si>
  <si>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</si>
  <si>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</si>
  <si>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</si>
  <si>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</si>
  <si>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</si>
  <si>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</si>
  <si>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</si>
  <si>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</si>
  <si>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</si>
  <si>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</si>
  <si>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</si>
  <si>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</si>
  <si>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</si>
  <si>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</si>
  <si>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</si>
  <si>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</si>
  <si>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</si>
  <si>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</si>
  <si>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</si>
  <si>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</si>
  <si>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</si>
  <si>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</si>
  <si>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</si>
  <si>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</si>
  <si>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</si>
  <si>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</si>
  <si>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</si>
  <si>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</si>
  <si>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</si>
  <si>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</si>
  <si>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</si>
  <si>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</si>
  <si>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</si>
  <si>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</si>
  <si>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</si>
  <si>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</si>
  <si>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</si>
  <si>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</si>
  <si>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</si>
  <si>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</si>
  <si>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</si>
  <si>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</si>
  <si>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</si>
  <si>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</si>
  <si>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</si>
  <si>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</si>
  <si>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</si>
  <si>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</si>
  <si>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</si>
  <si>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</si>
  <si>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</si>
  <si>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</si>
  <si>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</si>
  <si>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</si>
  <si>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</si>
  <si>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</si>
  <si>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</si>
  <si>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</si>
  <si>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</si>
  <si>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</si>
  <si>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</si>
  <si>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</si>
  <si>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</si>
  <si>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</si>
  <si>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</si>
  <si>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</si>
  <si>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</si>
  <si>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</si>
  <si>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</si>
  <si>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</si>
  <si>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</si>
  <si>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</si>
  <si>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</si>
  <si>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</si>
  <si>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</si>
  <si>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</si>
  <si>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</si>
  <si>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</si>
  <si>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</si>
  <si>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</si>
  <si>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</si>
  <si>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</si>
  <si>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</si>
  <si>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</si>
  <si>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</si>
  <si>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</si>
  <si>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</si>
  <si>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</si>
  <si>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</si>
  <si>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</si>
  <si>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</si>
  <si>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</si>
  <si>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</si>
  <si>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</si>
  <si>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</si>
  <si>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</si>
  <si>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</si>
  <si>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</si>
  <si>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</si>
  <si>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</si>
  <si>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</si>
  <si>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</si>
  <si>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</si>
  <si>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</si>
  <si>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</si>
  <si>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</si>
  <si>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</si>
  <si>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</si>
  <si>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</si>
  <si>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</si>
  <si>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</si>
  <si>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</si>
  <si>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</si>
  <si>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</si>
  <si>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</si>
  <si>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</si>
  <si>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</si>
  <si>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</si>
  <si>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</si>
  <si>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</si>
  <si>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</si>
  <si>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</si>
  <si>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</si>
  <si>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</si>
  <si>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</si>
  <si>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</si>
  <si>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</si>
  <si>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</si>
  <si>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</si>
  <si>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</si>
  <si>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</si>
  <si>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</si>
  <si>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</si>
  <si>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</si>
  <si>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</si>
  <si>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</si>
  <si>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</si>
  <si>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</si>
  <si>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</si>
  <si>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</si>
  <si>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</si>
  <si>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</si>
  <si>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</si>
  <si>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</si>
  <si>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</si>
  <si>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</si>
  <si>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</si>
  <si>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</si>
  <si>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</si>
  <si>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</si>
  <si>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</si>
  <si>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</si>
  <si>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</si>
  <si>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</si>
  <si>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</si>
  <si>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</si>
  <si>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</si>
  <si>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</si>
  <si>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</si>
  <si>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</si>
  <si>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</si>
  <si>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</si>
  <si>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</si>
  <si>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</si>
  <si>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</si>
  <si>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</si>
  <si>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</si>
  <si>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</si>
  <si>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</si>
  <si>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</si>
  <si>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</si>
  <si>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</si>
  <si>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</si>
  <si>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</si>
  <si>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</si>
  <si>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</si>
  <si>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</si>
  <si>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</si>
  <si>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</si>
  <si>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</si>
  <si>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</si>
  <si>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</si>
  <si>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</si>
  <si>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</si>
  <si>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</si>
  <si>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</si>
  <si>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</si>
  <si>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</si>
  <si>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</si>
  <si>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</si>
  <si>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</si>
  <si>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</si>
  <si>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</si>
  <si>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</si>
  <si>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</si>
  <si>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</si>
  <si>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</si>
  <si>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</si>
  <si>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</si>
  <si>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</si>
  <si>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</si>
  <si>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</si>
  <si>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</si>
  <si>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</si>
  <si>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</si>
  <si>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</si>
  <si>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</si>
  <si>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</si>
  <si>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</si>
  <si>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</si>
  <si>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</si>
  <si>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</si>
  <si>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</si>
  <si>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</si>
  <si>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</si>
  <si>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</si>
  <si>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</si>
  <si>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</si>
  <si>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</si>
  <si>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</si>
  <si>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</si>
  <si>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</si>
  <si>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</si>
  <si>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</si>
  <si>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</si>
  <si>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</si>
  <si>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</si>
  <si>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</si>
  <si>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</si>
  <si>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</si>
  <si>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</si>
  <si>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</si>
  <si>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</si>
  <si>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</si>
  <si>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</si>
  <si>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</si>
  <si>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</si>
  <si>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</si>
  <si>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</si>
  <si>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</si>
  <si>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</si>
  <si>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</si>
  <si>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</si>
  <si>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</si>
  <si>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</si>
  <si>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</si>
  <si>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</si>
  <si>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</si>
  <si>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</si>
  <si>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</si>
  <si>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</si>
  <si>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</si>
  <si>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</si>
  <si>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</si>
  <si>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</si>
  <si>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</si>
  <si>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</si>
  <si>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</si>
  <si>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</si>
  <si>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</si>
  <si>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</si>
  <si>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</si>
  <si>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</si>
  <si>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</si>
  <si>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</si>
  <si>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</si>
  <si>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</si>
  <si>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</si>
  <si>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</si>
  <si>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</si>
  <si>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</si>
  <si>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</si>
  <si>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</si>
  <si>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</si>
  <si>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</si>
  <si>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</si>
  <si>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</si>
  <si>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</si>
  <si>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</si>
  <si>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</si>
  <si>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</si>
  <si>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</si>
  <si>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</si>
  <si>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</si>
  <si>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</si>
  <si>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</si>
  <si>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</si>
  <si>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</si>
  <si>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</si>
  <si>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</si>
  <si>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</si>
  <si>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</si>
  <si>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</si>
  <si>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</si>
  <si>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</si>
  <si>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</si>
  <si>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</si>
  <si>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</si>
  <si>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</si>
  <si>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</si>
  <si>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</si>
  <si>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</si>
  <si>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</si>
  <si>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</si>
  <si>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</si>
  <si>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</si>
  <si>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</si>
  <si>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</si>
  <si>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</si>
  <si>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</si>
  <si>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</si>
  <si>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</si>
  <si>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</si>
  <si>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</si>
  <si>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</si>
  <si>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</si>
  <si>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</si>
  <si>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</si>
  <si>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</si>
  <si>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</si>
  <si>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</si>
  <si>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</si>
  <si>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</si>
  <si>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</si>
  <si>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</si>
  <si>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</si>
  <si>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</si>
  <si>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</si>
  <si>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</si>
  <si>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</si>
  <si>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</si>
  <si>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</si>
  <si>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</si>
  <si>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</si>
  <si>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</si>
  <si>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</si>
  <si>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</si>
  <si>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</si>
  <si>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</si>
  <si>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</si>
  <si>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</si>
  <si>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</si>
  <si>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</si>
  <si>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</si>
  <si>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</si>
  <si>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</si>
  <si>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</si>
  <si>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</si>
  <si>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</si>
  <si>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</si>
  <si>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</si>
  <si>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</si>
  <si>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</si>
  <si>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</si>
  <si>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</si>
  <si>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</si>
  <si>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</si>
  <si>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</si>
  <si>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</si>
  <si>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</si>
  <si>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</si>
  <si>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</si>
  <si>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</si>
  <si>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</si>
  <si>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</si>
  <si>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</si>
  <si>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</si>
  <si>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</si>
  <si>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</si>
  <si>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</si>
  <si>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</si>
  <si>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</si>
  <si>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</si>
  <si>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</si>
  <si>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</si>
  <si>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</si>
  <si>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</si>
  <si>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</si>
  <si>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</si>
  <si>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</si>
  <si>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</si>
  <si>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</si>
  <si>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</si>
  <si>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</si>
  <si>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</si>
  <si>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</si>
  <si>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</si>
  <si>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</si>
  <si>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</si>
  <si>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</si>
  <si>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</si>
  <si>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</si>
  <si>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</si>
  <si>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</si>
  <si>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</si>
  <si>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</si>
  <si>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</si>
  <si>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</si>
  <si>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</si>
  <si>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</si>
  <si>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</si>
  <si>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</si>
  <si>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</si>
  <si>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</si>
  <si>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</si>
  <si>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</si>
  <si>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</si>
  <si>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</si>
  <si>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</si>
  <si>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</si>
  <si>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</si>
  <si>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</si>
  <si>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</si>
  <si>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</si>
  <si>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</si>
  <si>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</si>
  <si>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</si>
  <si>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</si>
  <si>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</si>
  <si>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</si>
  <si>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</si>
  <si>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</si>
  <si>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</si>
  <si>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</si>
  <si>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</si>
  <si>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</si>
  <si>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</si>
  <si>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</si>
  <si>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</si>
  <si>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</si>
  <si>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</si>
  <si>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</si>
  <si>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</si>
  <si>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</si>
  <si>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</si>
  <si>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</si>
  <si>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</si>
  <si>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</si>
  <si>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</si>
  <si>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</si>
  <si>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</si>
  <si>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</si>
  <si>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</si>
  <si>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</si>
  <si>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</si>
  <si>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</si>
  <si>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</si>
  <si>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</si>
  <si>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</si>
  <si>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</si>
  <si>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</si>
  <si>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</si>
  <si>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</si>
  <si>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</si>
  <si>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</si>
  <si>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</si>
  <si>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</si>
  <si>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</si>
  <si>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</si>
  <si>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</si>
  <si>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</si>
  <si>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</si>
  <si>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</si>
  <si>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</si>
  <si>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</si>
  <si>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</si>
  <si>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</si>
  <si>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</si>
  <si>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</si>
  <si>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</si>
  <si>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</si>
  <si>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</si>
  <si>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</si>
  <si>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</si>
  <si>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</si>
  <si>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</si>
  <si>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</si>
  <si>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</si>
  <si>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</si>
  <si>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</si>
  <si>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</si>
  <si>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</si>
  <si>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</si>
  <si>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</si>
  <si>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</si>
  <si>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</si>
  <si>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</si>
  <si>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</si>
  <si>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</si>
  <si>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</si>
  <si>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</si>
  <si>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</si>
  <si>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</si>
  <si>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</si>
  <si>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</si>
  <si>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</si>
  <si>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</si>
  <si>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</si>
  <si>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</si>
  <si>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</si>
  <si>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</si>
  <si>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</si>
  <si>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</si>
  <si>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</si>
  <si>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</si>
  <si>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</si>
  <si>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</si>
  <si>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</si>
  <si>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</si>
  <si>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</si>
  <si>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</si>
  <si>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</si>
  <si>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</si>
  <si>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</si>
  <si>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</si>
  <si>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</si>
  <si>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</si>
  <si>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</si>
  <si>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</si>
  <si>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</si>
  <si>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</si>
  <si>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</si>
  <si>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</si>
  <si>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</si>
  <si>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</si>
  <si>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</si>
  <si>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</si>
  <si>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</si>
  <si>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</si>
  <si>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</si>
  <si>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</si>
  <si>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</si>
  <si>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</si>
  <si>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</si>
  <si>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</si>
  <si>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</si>
  <si>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</si>
  <si>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</si>
  <si>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</si>
  <si>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</si>
  <si>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</si>
  <si>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</si>
  <si>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</si>
  <si>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</si>
  <si>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</si>
  <si>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</si>
  <si>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</si>
  <si>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</si>
  <si>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</si>
  <si>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</si>
  <si>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</si>
  <si>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</si>
  <si>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</si>
  <si>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</si>
  <si>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</si>
  <si>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</si>
  <si>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</si>
  <si>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</si>
  <si>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</si>
  <si>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</si>
  <si>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</si>
  <si>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</si>
  <si>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</si>
  <si>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</si>
  <si>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</si>
  <si>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</si>
  <si>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</si>
  <si>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</si>
  <si>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</si>
  <si>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</si>
  <si>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</si>
  <si>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</si>
  <si>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</si>
  <si>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</si>
  <si>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</si>
  <si>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</si>
  <si>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</si>
  <si>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</si>
  <si>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</si>
  <si>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</si>
  <si>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</si>
  <si>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</si>
  <si>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</si>
  <si>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</si>
  <si>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</si>
  <si>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</si>
  <si>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</si>
  <si>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</si>
  <si>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</si>
  <si>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</si>
  <si>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</si>
  <si>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</si>
  <si>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</si>
  <si>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</si>
  <si>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</si>
  <si>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</si>
  <si>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</si>
  <si>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</si>
  <si>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</si>
  <si>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</si>
  <si>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</si>
  <si>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</si>
  <si>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</si>
  <si>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</si>
  <si>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</si>
  <si>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</si>
  <si>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</si>
  <si>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</si>
  <si>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</si>
  <si>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</si>
  <si>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</si>
  <si>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</si>
  <si>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</si>
  <si>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</si>
  <si>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</si>
  <si>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</si>
  <si>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</si>
  <si>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</si>
  <si>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</si>
  <si>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</si>
  <si>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</si>
  <si>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</si>
  <si>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</si>
  <si>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</si>
  <si>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</si>
  <si>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</si>
  <si>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</si>
  <si>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</si>
  <si>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</si>
  <si>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</si>
  <si>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</si>
  <si>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</si>
  <si>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</si>
  <si>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</si>
  <si>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</si>
  <si>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</si>
  <si>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</si>
  <si>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</si>
  <si>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</si>
  <si>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</si>
  <si>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</si>
  <si>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</si>
  <si>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</si>
  <si>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</si>
  <si>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</si>
  <si>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</si>
  <si>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</si>
  <si>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</si>
  <si>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</si>
  <si>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</si>
  <si>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</si>
  <si>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</si>
  <si>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</si>
  <si>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</si>
  <si>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</si>
  <si>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</si>
  <si>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</si>
  <si>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</si>
  <si>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</si>
  <si>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</si>
  <si>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</si>
  <si>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</si>
  <si>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</si>
  <si>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</si>
  <si>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</si>
  <si>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</si>
  <si>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</si>
  <si>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</si>
  <si>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</si>
  <si>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</si>
  <si>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</si>
  <si>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</si>
  <si>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</si>
  <si>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</si>
  <si>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</si>
  <si>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</si>
  <si>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</si>
  <si>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</si>
  <si>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</si>
  <si>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</si>
  <si>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</si>
  <si>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</si>
  <si>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</si>
  <si>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</si>
  <si>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</si>
  <si>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</si>
  <si>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</si>
  <si>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</si>
  <si>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</si>
  <si>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</si>
  <si>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</si>
  <si>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</si>
  <si>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</si>
  <si>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</si>
  <si>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</si>
  <si>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</si>
  <si>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</si>
  <si>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</si>
  <si>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</si>
  <si>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</si>
  <si>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</si>
  <si>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</si>
  <si>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</si>
  <si>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</si>
  <si>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</si>
  <si>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</si>
  <si>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</si>
  <si>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</si>
  <si>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</si>
  <si>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</si>
  <si>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</si>
  <si>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</si>
  <si>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</si>
  <si>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</si>
  <si>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</si>
  <si>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</si>
  <si>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</si>
  <si>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</si>
  <si>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</si>
  <si>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</si>
  <si>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</si>
  <si>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</si>
  <si>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</si>
  <si>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</si>
  <si>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</si>
  <si>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</si>
  <si>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</si>
  <si>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</si>
  <si>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</si>
  <si>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</si>
  <si>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</si>
  <si>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</si>
  <si>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</si>
  <si>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</si>
  <si>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</si>
  <si>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</si>
  <si>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</si>
  <si>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</si>
  <si>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</si>
  <si>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</si>
  <si>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</si>
  <si>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</si>
  <si>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</si>
  <si>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</si>
  <si>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</si>
  <si>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</si>
  <si>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</si>
  <si>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</si>
  <si>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</si>
  <si>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</si>
  <si>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</si>
  <si>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</si>
  <si>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</si>
  <si>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</si>
  <si>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</si>
  <si>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</si>
  <si>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</si>
  <si>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</si>
  <si>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</si>
  <si>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</si>
  <si>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</si>
  <si>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</si>
  <si>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</si>
  <si>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</si>
  <si>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</si>
  <si>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</si>
  <si>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</si>
  <si>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</si>
  <si>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</si>
  <si>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</si>
  <si>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</si>
  <si>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</si>
  <si>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</si>
  <si>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</si>
  <si>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</si>
  <si>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</si>
  <si>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</si>
  <si>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</si>
  <si>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</si>
  <si>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</si>
  <si>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</si>
  <si>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</si>
  <si>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</si>
  <si>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</si>
  <si>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</si>
  <si>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</si>
  <si>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</si>
  <si>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</si>
  <si>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</si>
  <si>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</si>
  <si>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</si>
  <si>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</si>
  <si>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</si>
  <si>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</si>
  <si>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</si>
  <si>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</si>
  <si>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</si>
  <si>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</si>
  <si>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</si>
  <si>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</si>
  <si>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</si>
  <si>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</si>
  <si>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</si>
  <si>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</si>
  <si>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</si>
  <si>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</si>
  <si>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</si>
  <si>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</si>
  <si>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</si>
  <si>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</si>
  <si>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</si>
  <si>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</si>
  <si>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</si>
  <si>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</si>
  <si>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</si>
  <si>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</si>
  <si>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</si>
  <si>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</si>
  <si>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</si>
  <si>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</si>
  <si>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</si>
  <si>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</si>
  <si>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</si>
  <si>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</si>
  <si>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</si>
  <si>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</si>
  <si>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</si>
  <si>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</si>
  <si>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</si>
  <si>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</si>
  <si>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</si>
  <si>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</si>
  <si>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</si>
  <si>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</si>
  <si>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</si>
  <si>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</si>
  <si>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</si>
  <si>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</si>
  <si>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</si>
  <si>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</si>
  <si>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</si>
  <si>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</si>
  <si>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</si>
  <si>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</si>
  <si>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</si>
  <si>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</si>
  <si>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</si>
  <si>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</si>
  <si>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</si>
  <si>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</si>
  <si>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</si>
  <si>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</si>
  <si>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</si>
  <si>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</si>
  <si>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</si>
  <si>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</si>
  <si>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</si>
  <si>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</si>
  <si>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</si>
  <si>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</si>
  <si>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</si>
  <si>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</si>
  <si>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</si>
  <si>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</si>
  <si>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</si>
  <si>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</si>
  <si>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</si>
  <si>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</si>
  <si>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</si>
  <si>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</si>
  <si>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</si>
  <si>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</si>
  <si>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</si>
  <si>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</si>
  <si>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</si>
  <si>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</si>
  <si>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</si>
  <si>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</si>
  <si>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</si>
  <si>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</si>
  <si>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</si>
  <si>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</si>
  <si>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</si>
  <si>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</si>
  <si>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</si>
  <si>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</si>
  <si>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</si>
  <si>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</si>
  <si>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</si>
  <si>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</si>
  <si>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</si>
  <si>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</si>
  <si>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</si>
  <si>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</si>
  <si>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</si>
  <si>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</si>
  <si>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</si>
  <si>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</si>
  <si>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</si>
  <si>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</si>
  <si>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</si>
  <si>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</si>
  <si>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</si>
  <si>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</si>
  <si>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</si>
  <si>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</si>
  <si>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</si>
  <si>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</si>
  <si>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</si>
  <si>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</si>
  <si>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</si>
  <si>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</si>
  <si>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</si>
  <si>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</si>
  <si>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</si>
  <si>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</si>
  <si>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</si>
  <si>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</si>
  <si>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</si>
  <si>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</si>
  <si>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</si>
  <si>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</si>
  <si>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</si>
  <si>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</si>
  <si>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</si>
  <si>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</si>
  <si>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</si>
  <si>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</si>
  <si>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</si>
  <si>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</si>
  <si>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</si>
  <si>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</si>
  <si>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</si>
  <si>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</si>
  <si>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</si>
  <si>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</si>
  <si>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</si>
  <si>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</si>
  <si>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</si>
  <si>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</si>
  <si>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</si>
  <si>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</si>
  <si>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</si>
  <si>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</si>
  <si>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</si>
  <si>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</si>
  <si>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</si>
  <si>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</si>
  <si>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</si>
  <si>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</si>
  <si>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</si>
  <si>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</si>
  <si>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</si>
  <si>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</si>
  <si>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</si>
  <si>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</si>
  <si>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</si>
  <si>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</si>
  <si>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</si>
  <si>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</si>
  <si>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</si>
  <si>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</si>
  <si>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</si>
  <si>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</si>
  <si>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</si>
  <si>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</si>
  <si>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</si>
  <si>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</si>
  <si>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</si>
  <si>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</si>
  <si>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</si>
  <si>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</si>
  <si>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</si>
  <si>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</si>
  <si>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</si>
  <si>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</si>
  <si>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</si>
  <si>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</si>
  <si>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</si>
  <si>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</si>
  <si>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</si>
  <si>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</si>
  <si>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</si>
  <si>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</si>
  <si>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</si>
  <si>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</si>
  <si>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</si>
  <si>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</si>
  <si>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</si>
  <si>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</si>
  <si>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</si>
  <si>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</si>
  <si>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</si>
  <si>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</si>
  <si>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</si>
  <si>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</si>
  <si>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</si>
  <si>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</si>
  <si>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</si>
  <si>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</si>
  <si>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</si>
  <si>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</si>
  <si>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</si>
  <si>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</si>
  <si>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</si>
  <si>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</si>
  <si>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</si>
  <si>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</si>
  <si>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</si>
  <si>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</si>
  <si>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</si>
  <si>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</si>
  <si>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</si>
  <si>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</si>
  <si>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</si>
  <si>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</si>
  <si>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</si>
  <si>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</si>
  <si>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</si>
  <si>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</si>
  <si>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</si>
  <si>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</si>
  <si>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</si>
  <si>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</si>
  <si>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</si>
  <si>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</si>
  <si>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</si>
  <si>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</si>
  <si>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</si>
  <si>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</si>
  <si>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</si>
  <si>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</si>
  <si>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</si>
  <si>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</si>
  <si>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</si>
  <si>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</si>
  <si>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</si>
  <si>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</si>
  <si>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</si>
  <si>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</si>
  <si>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</si>
  <si>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</si>
  <si>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</si>
  <si>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</si>
  <si>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</si>
  <si>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</si>
  <si>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</si>
  <si>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</si>
  <si>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</si>
  <si>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</si>
  <si>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</si>
  <si>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</si>
  <si>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</si>
  <si>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</si>
  <si>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</si>
  <si>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</si>
  <si>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</si>
  <si>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</si>
  <si>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</si>
  <si>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</si>
  <si>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</si>
  <si>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</si>
  <si>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</si>
  <si>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</si>
  <si>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</si>
  <si>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</si>
  <si>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</si>
  <si>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</si>
  <si>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</si>
  <si>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</si>
  <si>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</si>
  <si>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</si>
  <si>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</si>
  <si>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</si>
  <si>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</si>
  <si>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</si>
  <si>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</si>
  <si>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</si>
  <si>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</si>
  <si>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</si>
  <si>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</si>
  <si>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</si>
  <si>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</si>
  <si>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</si>
  <si>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</si>
  <si>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</si>
  <si>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</si>
  <si>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</si>
  <si>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</si>
  <si>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</si>
  <si>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</si>
  <si>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</si>
  <si>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</si>
  <si>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</si>
  <si>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</si>
  <si>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</si>
  <si>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</si>
  <si>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</si>
  <si>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</si>
  <si>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</si>
  <si>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</si>
  <si>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</si>
  <si>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</si>
  <si>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</si>
  <si>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</si>
  <si>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</si>
  <si>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</si>
  <si>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</si>
  <si>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</si>
  <si>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</si>
  <si>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</si>
  <si>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</si>
  <si>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</si>
  <si>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</si>
  <si>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</si>
  <si>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</si>
  <si>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</si>
  <si>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</si>
  <si>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</si>
  <si>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</si>
  <si>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</si>
  <si>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</si>
  <si>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</si>
  <si>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</si>
  <si>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</si>
  <si>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</si>
  <si>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</si>
  <si>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</si>
  <si>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</si>
  <si>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</si>
  <si>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</si>
  <si>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</si>
  <si>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</si>
  <si>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</si>
  <si>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</si>
  <si>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</si>
  <si>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</si>
  <si>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</si>
  <si>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</si>
  <si>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</si>
  <si>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</si>
  <si>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</si>
  <si>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</si>
  <si>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</si>
  <si>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</si>
  <si>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</si>
  <si>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</si>
  <si>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</si>
  <si>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</si>
  <si>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</si>
  <si>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</si>
  <si>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</si>
  <si>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</si>
  <si>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</si>
  <si>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</si>
  <si>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</si>
  <si>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</si>
  <si>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</si>
  <si>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</si>
  <si>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</si>
  <si>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</si>
  <si>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</si>
  <si>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</si>
  <si>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</si>
  <si>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</si>
  <si>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</si>
  <si>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</si>
  <si>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</si>
  <si>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</si>
  <si>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</si>
  <si>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</si>
  <si>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</si>
  <si>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</si>
  <si>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</si>
  <si>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</si>
  <si>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</si>
  <si>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</si>
  <si>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</si>
  <si>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</si>
  <si>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</si>
  <si>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</si>
  <si>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</si>
  <si>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</si>
  <si>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</si>
  <si>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</si>
  <si>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</si>
  <si>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</si>
  <si>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</si>
  <si>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</si>
  <si>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</si>
  <si>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</si>
  <si>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</si>
  <si>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</si>
  <si>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</si>
  <si>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</si>
  <si>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</si>
  <si>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</si>
  <si>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</si>
  <si>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</si>
  <si>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</si>
  <si>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</si>
  <si>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</si>
  <si>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</si>
  <si>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</si>
  <si>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</si>
  <si>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</si>
  <si>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</si>
  <si>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</si>
  <si>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</si>
  <si>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</si>
  <si>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</si>
  <si>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</si>
  <si>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</si>
  <si>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</si>
  <si>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</si>
  <si>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</si>
  <si>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</si>
  <si>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</si>
  <si>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</si>
  <si>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</si>
  <si>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</si>
  <si>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</si>
  <si>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</si>
  <si>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</si>
  <si>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</si>
  <si>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</si>
  <si>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</si>
  <si>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</si>
  <si>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</si>
  <si>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</si>
  <si>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</si>
  <si>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</si>
  <si>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</si>
  <si>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</si>
  <si>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</si>
  <si>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</si>
  <si>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</si>
  <si>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</si>
  <si>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</si>
  <si>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</si>
  <si>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</si>
  <si>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</si>
  <si>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</si>
  <si>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</si>
  <si>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</si>
  <si>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</si>
  <si>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</si>
  <si>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</si>
  <si>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</si>
  <si>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</si>
  <si>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</si>
  <si>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</si>
  <si>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</si>
  <si>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</si>
  <si>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</si>
  <si>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</si>
  <si>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</si>
  <si>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</si>
  <si>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</si>
  <si>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</si>
  <si>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</si>
  <si>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</si>
  <si>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</si>
  <si>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</si>
  <si>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</si>
  <si>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</si>
  <si>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</si>
  <si>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</si>
  <si>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</si>
  <si>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</si>
  <si>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</si>
  <si>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</si>
  <si>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</si>
  <si>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</si>
  <si>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</si>
  <si>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</si>
  <si>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</si>
  <si>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</si>
  <si>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</si>
  <si>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</si>
  <si>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</si>
  <si>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</si>
  <si>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</si>
  <si>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</si>
  <si>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</si>
  <si>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</si>
  <si>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</si>
  <si>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</si>
  <si>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</si>
  <si>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</si>
  <si>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</si>
  <si>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</si>
  <si>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</si>
  <si>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</si>
  <si>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</si>
  <si>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</si>
  <si>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</si>
  <si>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</si>
  <si>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</si>
  <si>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</si>
  <si>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</si>
  <si>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</si>
  <si>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</si>
  <si>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</si>
  <si>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</si>
  <si>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</si>
  <si>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</si>
  <si>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</si>
  <si>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</si>
  <si>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</si>
  <si>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</si>
  <si>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</si>
  <si>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</si>
  <si>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</si>
  <si>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</si>
  <si>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</si>
  <si>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</si>
  <si>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</si>
  <si>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</si>
  <si>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</si>
  <si>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</si>
  <si>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</si>
  <si>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</si>
  <si>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</si>
  <si>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</si>
  <si>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</si>
  <si>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</si>
  <si>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</si>
  <si>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</si>
  <si>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</si>
  <si>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</si>
  <si>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</si>
  <si>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</si>
  <si>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</si>
  <si>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</si>
  <si>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</si>
  <si>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</si>
  <si>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</si>
  <si>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</si>
  <si>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</si>
  <si>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</si>
  <si>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</si>
  <si>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</si>
  <si>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</si>
  <si>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</si>
  <si>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</si>
  <si>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</si>
  <si>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</si>
  <si>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</si>
  <si>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</si>
  <si>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</si>
  <si>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</si>
  <si>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</si>
  <si>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</si>
  <si>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</si>
  <si>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</si>
  <si>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</si>
  <si>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</si>
  <si>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</si>
  <si>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</si>
  <si>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</si>
  <si>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</si>
  <si>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</si>
  <si>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</si>
  <si>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</si>
  <si>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</si>
  <si>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</si>
  <si>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</si>
  <si>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</si>
  <si>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</si>
  <si>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</si>
  <si>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</si>
  <si>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</si>
  <si>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</si>
  <si>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</si>
  <si>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</si>
  <si>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</si>
  <si>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</si>
  <si>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</si>
  <si>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</si>
  <si>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</si>
  <si>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</si>
  <si>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</si>
  <si>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</si>
  <si>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</si>
  <si>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</si>
  <si>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</si>
  <si>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</si>
  <si>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</si>
  <si>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</si>
  <si>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</si>
  <si>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</si>
  <si>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</si>
  <si>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</si>
  <si>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</si>
  <si>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</si>
  <si>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</si>
  <si>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</si>
  <si>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</si>
  <si>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</si>
  <si>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</si>
  <si>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</si>
  <si>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</si>
  <si>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</si>
  <si>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</si>
  <si>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</si>
  <si>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</si>
  <si>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</si>
  <si>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</si>
  <si>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</si>
  <si>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</si>
  <si>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</si>
  <si>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</si>
  <si>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</si>
  <si>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</si>
  <si>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</si>
  <si>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</si>
  <si>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</si>
  <si>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</si>
  <si>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</si>
  <si>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</si>
  <si>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</si>
  <si>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</si>
  <si>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</si>
  <si>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</si>
  <si>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</si>
  <si>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</si>
  <si>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</si>
  <si>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</si>
  <si>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</si>
  <si>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</si>
  <si>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</si>
  <si>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</si>
  <si>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</si>
  <si>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</si>
  <si>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</si>
  <si>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</si>
  <si>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</si>
  <si>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</si>
  <si>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</si>
  <si>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</si>
  <si>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</si>
  <si>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</si>
  <si>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</si>
  <si>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</si>
  <si>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</si>
  <si>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</si>
  <si>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</si>
  <si>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</si>
  <si>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</si>
  <si>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</si>
  <si>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</si>
  <si>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</si>
  <si>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</si>
  <si>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</si>
  <si>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</si>
  <si>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</si>
  <si>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</si>
  <si>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</si>
  <si>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</si>
  <si>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</si>
  <si>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</si>
  <si>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</si>
  <si>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</si>
  <si>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</si>
  <si>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</si>
  <si>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</si>
  <si>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</si>
  <si>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</si>
  <si>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</si>
  <si>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</si>
  <si>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</si>
  <si>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</si>
  <si>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</si>
  <si>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</si>
  <si>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</si>
  <si>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</si>
  <si>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</si>
  <si>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</si>
  <si>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</si>
  <si>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</si>
  <si>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</si>
  <si>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</si>
  <si>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</si>
  <si>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</si>
  <si>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</si>
  <si>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</si>
  <si>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</si>
  <si>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</si>
  <si>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</si>
  <si>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</si>
  <si>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</si>
  <si>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</si>
  <si>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</si>
  <si>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</si>
  <si>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</si>
  <si>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</si>
  <si>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</si>
  <si>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</si>
  <si>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</si>
  <si>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</si>
  <si>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</si>
  <si>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</si>
  <si>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</si>
  <si>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</si>
  <si>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</si>
  <si>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</si>
  <si>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</si>
  <si>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</si>
  <si>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</si>
  <si>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</si>
  <si>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</si>
  <si>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</si>
  <si>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</si>
  <si>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</si>
  <si>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</si>
  <si>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</si>
  <si>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</si>
  <si>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</si>
  <si>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</si>
  <si>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</si>
  <si>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</si>
  <si>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</si>
  <si>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</si>
  <si>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</si>
  <si>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</si>
  <si>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</si>
  <si>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</si>
  <si>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</si>
  <si>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</si>
  <si>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</si>
  <si>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</si>
  <si>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</si>
  <si>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</si>
  <si>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</si>
  <si>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</si>
  <si>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</si>
  <si>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</si>
  <si>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</si>
  <si>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</si>
  <si>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</si>
  <si>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</si>
  <si>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</si>
  <si>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</si>
  <si>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</si>
  <si>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</si>
  <si>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</si>
  <si>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</si>
  <si>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</si>
  <si>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</si>
  <si>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</si>
  <si>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</si>
  <si>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</si>
  <si>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</si>
  <si>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</si>
  <si>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</si>
  <si>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</si>
  <si>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</si>
  <si>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</si>
  <si>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</si>
  <si>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</si>
  <si>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</si>
  <si>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</si>
  <si>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</si>
  <si>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</si>
  <si>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</si>
  <si>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</si>
  <si>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</si>
  <si>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</si>
  <si>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</si>
  <si>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</si>
  <si>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</si>
  <si>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</si>
  <si>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</si>
  <si>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</si>
  <si>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</si>
  <si>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</si>
  <si>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</si>
  <si>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</si>
  <si>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</si>
  <si>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</si>
  <si>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</si>
  <si>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</si>
  <si>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</si>
  <si>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</si>
  <si>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</si>
  <si>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</si>
  <si>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</si>
  <si>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</si>
  <si>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</si>
  <si>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</si>
  <si>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</si>
  <si>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</si>
  <si>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</si>
  <si>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</si>
  <si>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</si>
  <si>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</si>
  <si>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</si>
  <si>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</si>
  <si>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</si>
  <si>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</si>
  <si>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</si>
  <si>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</si>
  <si>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</si>
  <si>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</si>
  <si>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</si>
  <si>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</si>
  <si>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</si>
  <si>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</si>
  <si>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</si>
  <si>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</si>
  <si>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</si>
  <si>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</si>
  <si>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</si>
  <si>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</si>
  <si>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</si>
  <si>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</si>
  <si>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</si>
  <si>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</si>
  <si>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</si>
  <si>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</si>
  <si>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</si>
  <si>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</si>
  <si>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</si>
  <si>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</si>
  <si>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</si>
  <si>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</si>
  <si>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</si>
  <si>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</si>
  <si>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</si>
  <si>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</si>
  <si>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</si>
  <si>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</si>
  <si>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</si>
  <si>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</si>
  <si>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</si>
  <si>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</si>
  <si>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</si>
  <si>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</si>
  <si>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</si>
  <si>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</si>
  <si>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</si>
  <si>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</si>
  <si>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</si>
  <si>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</si>
  <si>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</si>
  <si>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</si>
  <si>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</si>
  <si>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</si>
  <si>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</si>
  <si>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</si>
  <si>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</si>
  <si>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</si>
  <si>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</si>
  <si>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</si>
  <si>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</si>
  <si>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</si>
  <si>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</si>
  <si>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</si>
  <si>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</si>
  <si>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</si>
  <si>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</si>
  <si>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</si>
  <si>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</si>
  <si>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</si>
  <si>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</si>
  <si>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</si>
  <si>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</si>
  <si>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</si>
  <si>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</si>
  <si>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</si>
  <si>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</si>
  <si>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</si>
  <si>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</si>
  <si>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</si>
  <si>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</si>
  <si>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</si>
  <si>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</si>
  <si>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</si>
  <si>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</si>
  <si>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</si>
  <si>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</si>
  <si>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</si>
  <si>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</si>
  <si>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</si>
  <si>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</si>
  <si>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</si>
  <si>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</si>
  <si>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</si>
  <si>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</si>
  <si>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</si>
  <si>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</si>
  <si>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</si>
  <si>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</si>
  <si>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</si>
  <si>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</si>
  <si>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</si>
  <si>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</si>
  <si>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</si>
  <si>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</si>
  <si>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</si>
  <si>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</si>
  <si>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</si>
  <si>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</si>
  <si>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</si>
  <si>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</si>
  <si>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</si>
  <si>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</si>
  <si>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</si>
  <si>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</si>
  <si>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</si>
  <si>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</si>
  <si>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</si>
  <si>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</si>
  <si>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</si>
  <si>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</si>
  <si>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</si>
  <si>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</si>
  <si>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</si>
  <si>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</si>
  <si>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</si>
  <si>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</si>
  <si>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</si>
  <si>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</si>
  <si>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</si>
  <si>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</si>
  <si>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</si>
  <si>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</si>
  <si>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</si>
  <si>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</si>
  <si>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</si>
  <si>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</si>
  <si>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</si>
  <si>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</si>
  <si>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</si>
  <si>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</si>
  <si>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</si>
  <si>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</si>
  <si>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</si>
  <si>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</si>
  <si>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</si>
  <si>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</si>
  <si>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</si>
  <si>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</si>
  <si>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</si>
  <si>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</si>
  <si>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</si>
  <si>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</si>
  <si>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</si>
  <si>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</si>
  <si>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</si>
  <si>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</si>
  <si>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</si>
  <si>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</si>
  <si>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</si>
  <si>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</si>
  <si>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</si>
  <si>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</si>
  <si>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</si>
  <si>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</si>
  <si>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</si>
  <si>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</si>
  <si>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</si>
  <si>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</si>
  <si>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</si>
  <si>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</si>
  <si>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</si>
  <si>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</si>
  <si>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</si>
  <si>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</si>
  <si>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</si>
  <si>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</si>
  <si>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</si>
  <si>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</si>
  <si>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</si>
  <si>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</si>
  <si>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</si>
  <si>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</si>
  <si>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</si>
  <si>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</si>
  <si>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</si>
  <si>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</si>
  <si>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</si>
  <si>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</si>
  <si>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</si>
  <si>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</si>
  <si>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</si>
  <si>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</si>
  <si>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</si>
  <si>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</si>
  <si>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</si>
  <si>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</si>
  <si>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</si>
  <si>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</si>
  <si>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</si>
  <si>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</si>
  <si>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</si>
  <si>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</si>
  <si>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</si>
  <si>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</si>
  <si>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</si>
  <si>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</si>
  <si>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</si>
  <si>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</si>
  <si>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</si>
  <si>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</si>
  <si>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</si>
  <si>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</si>
  <si>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</si>
  <si>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</si>
  <si>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</si>
  <si>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</si>
  <si>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</si>
  <si>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</si>
  <si>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</si>
  <si>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</si>
  <si>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</si>
  <si>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</si>
  <si>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</si>
  <si>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</si>
  <si>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</si>
  <si>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</si>
  <si>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</si>
  <si>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</si>
  <si>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</si>
  <si>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</si>
  <si>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</si>
  <si>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</si>
  <si>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</si>
  <si>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</si>
  <si>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</si>
  <si>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</si>
  <si>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</si>
  <si>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</si>
  <si>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</si>
  <si>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</si>
  <si>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</si>
  <si>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</si>
  <si>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</si>
  <si>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</si>
  <si>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</si>
  <si>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</si>
  <si>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</si>
  <si>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</si>
  <si>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</si>
  <si>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</si>
  <si>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</si>
  <si>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</si>
  <si>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</si>
  <si>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</si>
  <si>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</si>
  <si>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</si>
  <si>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</si>
  <si>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</si>
  <si>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</si>
  <si>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</si>
  <si>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</si>
  <si>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</si>
  <si>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</si>
  <si>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</si>
  <si>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</si>
  <si>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</si>
  <si>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</si>
  <si>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</si>
  <si>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</si>
  <si>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</si>
  <si>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</si>
  <si>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</si>
  <si>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</si>
  <si>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</si>
  <si>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</si>
  <si>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</si>
  <si>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</si>
  <si>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</si>
  <si>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</si>
  <si>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</si>
  <si>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</si>
  <si>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</si>
  <si>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</si>
  <si>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</si>
  <si>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</si>
  <si>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</si>
  <si>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</si>
  <si>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</si>
  <si>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</si>
  <si>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</si>
  <si>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</si>
  <si>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</si>
  <si>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</si>
  <si>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</si>
  <si>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</si>
  <si>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</si>
  <si>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</si>
  <si>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</si>
  <si>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</si>
  <si>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</si>
  <si>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</si>
  <si>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</si>
  <si>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</si>
  <si>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</si>
  <si>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</si>
  <si>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</si>
  <si>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</si>
  <si>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</si>
  <si>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</si>
  <si>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</si>
  <si>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</si>
  <si>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</si>
  <si>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</si>
  <si>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</si>
  <si>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</si>
  <si>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</si>
  <si>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</si>
  <si>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</si>
  <si>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</si>
  <si>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</si>
  <si>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</si>
  <si>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</si>
  <si>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</si>
  <si>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</si>
  <si>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</si>
  <si>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</si>
  <si>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</si>
  <si>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</si>
  <si>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</si>
  <si>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</si>
  <si>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</si>
  <si>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</si>
  <si>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</si>
  <si>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</si>
  <si>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</si>
  <si>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</si>
  <si>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</si>
  <si>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</si>
  <si>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</si>
  <si>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</si>
  <si>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</si>
  <si>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</si>
  <si>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</si>
  <si>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</si>
  <si>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</si>
  <si>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</si>
  <si>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</si>
  <si>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</si>
  <si>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</si>
  <si>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</si>
  <si>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</si>
  <si>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</si>
  <si>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</si>
  <si>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</si>
  <si>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</si>
  <si>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</si>
  <si>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</si>
  <si>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</si>
  <si>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</si>
  <si>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</si>
  <si>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</si>
  <si>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</si>
  <si>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</si>
  <si>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</si>
  <si>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</si>
  <si>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</si>
  <si>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</si>
  <si>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</si>
  <si>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</si>
  <si>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</si>
  <si>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</si>
  <si>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</si>
  <si>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</si>
  <si>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</si>
  <si>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</si>
  <si>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</si>
  <si>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</si>
  <si>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</si>
  <si>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</si>
  <si>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</si>
  <si>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</si>
  <si>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</si>
  <si>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</si>
  <si>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</si>
  <si>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</si>
  <si>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</si>
  <si>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</si>
  <si>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</si>
  <si>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</si>
  <si>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</si>
  <si>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</si>
  <si>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</si>
  <si>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</si>
  <si>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</si>
  <si>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</si>
  <si>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</si>
  <si>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</si>
  <si>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</si>
  <si>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</si>
  <si>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</si>
  <si>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</si>
  <si>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</si>
  <si>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</si>
  <si>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</si>
  <si>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</si>
  <si>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</si>
  <si>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</si>
  <si>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</si>
  <si>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</si>
  <si>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</si>
  <si>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</si>
  <si>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</si>
  <si>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</si>
  <si>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</si>
  <si>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</si>
  <si>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</si>
  <si>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</si>
  <si>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</si>
  <si>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</si>
  <si>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</si>
  <si>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</si>
  <si>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</si>
  <si>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</si>
  <si>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</si>
  <si>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</si>
  <si>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</si>
  <si>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</si>
  <si>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</si>
  <si>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</si>
  <si>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</si>
  <si>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</si>
  <si>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</si>
  <si>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</si>
  <si>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</si>
  <si>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</si>
  <si>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</si>
  <si>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</si>
  <si>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</si>
  <si>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</si>
  <si>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</si>
  <si>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</si>
  <si>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</si>
  <si>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</si>
  <si>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</si>
  <si>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</si>
  <si>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</si>
  <si>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</si>
  <si>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</si>
  <si>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</si>
  <si>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</si>
  <si>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</si>
  <si>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</si>
  <si>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</si>
  <si>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</si>
  <si>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</si>
  <si>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</si>
  <si>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</si>
  <si>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</si>
  <si>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</si>
  <si>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</si>
  <si>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</si>
  <si>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</si>
  <si>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</si>
  <si>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</si>
  <si>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</si>
  <si>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</si>
  <si>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</si>
  <si>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</si>
  <si>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</si>
  <si>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</si>
  <si>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</si>
  <si>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</si>
  <si>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</si>
  <si>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</si>
  <si>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</si>
  <si>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</si>
  <si>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</si>
  <si>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</si>
  <si>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</si>
  <si>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</si>
  <si>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</si>
  <si>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</si>
  <si>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</si>
  <si>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</si>
  <si>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</si>
  <si>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</si>
  <si>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</si>
  <si>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</si>
  <si>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</si>
  <si>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</si>
  <si>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</si>
  <si>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</si>
  <si>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</si>
  <si>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</si>
  <si>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</si>
  <si>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</si>
  <si>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</si>
  <si>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</si>
  <si>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</si>
  <si>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</si>
  <si>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</si>
  <si>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</si>
  <si>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</si>
  <si>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</si>
  <si>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</si>
  <si>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</si>
  <si>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</si>
  <si>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</si>
  <si>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</si>
  <si>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</si>
  <si>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</si>
  <si>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</si>
  <si>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</si>
  <si>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</si>
  <si>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</si>
  <si>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</si>
  <si>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</si>
  <si>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</si>
  <si>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</si>
  <si>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</si>
  <si>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</si>
  <si>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</si>
  <si>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</si>
  <si>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</si>
  <si>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</si>
  <si>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</si>
  <si>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</si>
  <si>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</si>
  <si>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</si>
  <si>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</si>
  <si>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</si>
  <si>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</si>
  <si>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</si>
  <si>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</si>
  <si>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</si>
  <si>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</si>
  <si>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</si>
  <si>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</si>
  <si>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</si>
  <si>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</si>
  <si>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</si>
  <si>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</si>
  <si>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</si>
  <si>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</si>
  <si>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</si>
  <si>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</si>
  <si>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</si>
  <si>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</si>
  <si>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</si>
  <si>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</si>
  <si>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</si>
  <si>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</si>
  <si>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</si>
  <si>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</si>
  <si>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</si>
  <si>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</si>
  <si>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</si>
  <si>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</si>
  <si>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</si>
  <si>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</si>
  <si>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</si>
  <si>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</si>
  <si>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</si>
  <si>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</si>
  <si>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</si>
  <si>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</si>
  <si>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</si>
  <si>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</si>
  <si>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</si>
  <si>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</si>
  <si>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</si>
  <si>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</si>
  <si>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</si>
  <si>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</si>
  <si>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</si>
  <si>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</si>
  <si>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</si>
  <si>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</si>
  <si>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</si>
  <si>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</si>
  <si>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</si>
  <si>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</si>
  <si>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</si>
  <si>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</si>
  <si>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</si>
  <si>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</si>
  <si>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</si>
  <si>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</si>
  <si>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</si>
  <si>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</si>
  <si>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</si>
  <si>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</si>
  <si>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</si>
  <si>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</si>
  <si>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</si>
  <si>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</si>
  <si>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</si>
  <si>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</si>
  <si>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</si>
  <si>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</si>
  <si>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</si>
  <si>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</si>
  <si>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</si>
  <si>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</si>
  <si>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</si>
  <si>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</si>
  <si>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</si>
  <si>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</si>
  <si>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</si>
  <si>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</si>
  <si>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</si>
  <si>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</si>
  <si>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</si>
  <si>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</si>
  <si>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</si>
  <si>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</si>
  <si>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</si>
  <si>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</si>
  <si>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</si>
  <si>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</si>
  <si>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</si>
  <si>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</si>
  <si>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</si>
  <si>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</si>
  <si>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</si>
  <si>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</si>
  <si>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</si>
  <si>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</si>
  <si>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</si>
  <si>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</si>
  <si>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</si>
  <si>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</si>
  <si>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</si>
  <si>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</si>
  <si>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</si>
  <si>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</si>
  <si>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</si>
  <si>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</si>
  <si>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</si>
  <si>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</si>
  <si>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</si>
  <si>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</si>
  <si>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</si>
  <si>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</si>
  <si>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</si>
  <si>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</si>
  <si>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</si>
  <si>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</si>
  <si>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</si>
  <si>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</si>
  <si>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</si>
  <si>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</si>
  <si>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</si>
  <si>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</si>
  <si>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</si>
  <si>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</si>
  <si>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</si>
  <si>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</si>
  <si>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</si>
  <si>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</si>
  <si>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</si>
  <si>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</si>
  <si>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</si>
  <si>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</si>
  <si>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</si>
  <si>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</si>
  <si>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</si>
  <si>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</si>
  <si>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</si>
  <si>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</si>
  <si>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</si>
  <si>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</si>
  <si>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</si>
  <si>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</si>
  <si>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</si>
  <si>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</si>
  <si>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</si>
  <si>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</si>
  <si>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</si>
  <si>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</si>
  <si>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</si>
  <si>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</si>
  <si>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</si>
  <si>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</si>
  <si>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</si>
  <si>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</si>
  <si>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</si>
  <si>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</si>
  <si>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</si>
  <si>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</si>
  <si>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</si>
  <si>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</si>
  <si>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</si>
  <si>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</si>
  <si>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</si>
  <si>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</si>
  <si>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</si>
  <si>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</si>
  <si>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</si>
  <si>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</si>
  <si>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</si>
  <si>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</si>
  <si>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</si>
  <si>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</si>
  <si>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</si>
  <si>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</si>
  <si>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</si>
  <si>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</si>
  <si>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</si>
  <si>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</si>
  <si>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</si>
  <si>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</si>
  <si>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</si>
  <si>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</si>
  <si>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</si>
  <si>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</si>
  <si>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</si>
  <si>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</si>
  <si>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</si>
  <si>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</si>
  <si>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</si>
  <si>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</si>
  <si>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</si>
  <si>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</si>
  <si>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</si>
  <si>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</si>
  <si>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</si>
  <si>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</si>
  <si>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</si>
  <si>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</si>
  <si>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</si>
  <si>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</si>
  <si>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</si>
  <si>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</si>
  <si>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</si>
  <si>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</si>
  <si>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</si>
  <si>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</si>
  <si>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</si>
  <si>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</si>
  <si>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</si>
  <si>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</si>
  <si>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</si>
  <si>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</si>
  <si>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</si>
  <si>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</si>
  <si>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</si>
  <si>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</si>
  <si>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</si>
  <si>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</si>
  <si>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</si>
  <si>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</si>
  <si>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</si>
  <si>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</si>
  <si>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</si>
  <si>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</si>
  <si>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</si>
  <si>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</si>
  <si>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</si>
  <si>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</si>
  <si>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</si>
  <si>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</si>
  <si>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</si>
  <si>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</si>
  <si>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</si>
  <si>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</si>
  <si>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</si>
  <si>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</si>
  <si>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</si>
  <si>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</si>
  <si>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</si>
  <si>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</si>
  <si>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</si>
  <si>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</si>
  <si>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</si>
  <si>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</si>
  <si>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</si>
  <si>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</si>
  <si>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</si>
  <si>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</si>
  <si>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</si>
  <si>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</si>
  <si>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</si>
  <si>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</si>
  <si>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</si>
  <si>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</si>
  <si>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</si>
  <si>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</si>
  <si>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</si>
  <si>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</si>
  <si>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</si>
  <si>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</si>
  <si>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</si>
  <si>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</si>
  <si>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</si>
  <si>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</si>
  <si>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</si>
  <si>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</si>
  <si>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</si>
  <si>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</si>
  <si>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</si>
  <si>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</si>
  <si>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</si>
  <si>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</si>
  <si>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</si>
  <si>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</si>
  <si>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</si>
  <si>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</si>
  <si>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</si>
  <si>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</si>
  <si>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</si>
  <si>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</si>
  <si>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</si>
  <si>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</si>
  <si>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</si>
  <si>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</si>
  <si>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</si>
  <si>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</si>
  <si>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</si>
  <si>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</si>
  <si>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</si>
  <si>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</si>
  <si>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</si>
  <si>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</si>
  <si>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</si>
  <si>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</si>
  <si>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</si>
  <si>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</si>
  <si>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</si>
  <si>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</si>
  <si>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</si>
  <si>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</si>
  <si>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</si>
  <si>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</si>
  <si>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</si>
  <si>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</si>
  <si>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</si>
  <si>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</si>
  <si>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</si>
  <si>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</si>
  <si>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</si>
  <si>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</si>
  <si>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</si>
  <si>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</si>
  <si>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</si>
  <si>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</si>
  <si>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</si>
  <si>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</si>
  <si>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</si>
  <si>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</si>
  <si>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</si>
  <si>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</si>
  <si>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</si>
  <si>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</si>
  <si>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</si>
  <si>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</si>
  <si>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</si>
  <si>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</si>
  <si>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</si>
  <si>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</si>
  <si>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</si>
  <si>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</si>
  <si>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</si>
  <si>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</si>
  <si>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</si>
  <si>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</si>
  <si>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</si>
  <si>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</si>
  <si>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</si>
  <si>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</si>
  <si>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</si>
  <si>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</si>
  <si>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</si>
  <si>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</si>
  <si>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</si>
  <si>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</si>
  <si>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</si>
  <si>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</si>
  <si>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</si>
  <si>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</si>
  <si>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</si>
  <si>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</si>
  <si>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</si>
  <si>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</si>
  <si>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</si>
  <si>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</si>
  <si>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</si>
  <si>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</si>
  <si>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</si>
  <si>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</si>
  <si>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</si>
  <si>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</si>
  <si>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</si>
  <si>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</si>
  <si>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</si>
  <si>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</si>
  <si>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</si>
  <si>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</si>
  <si>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</si>
  <si>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</si>
  <si>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</si>
  <si>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</si>
  <si>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</si>
  <si>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</si>
  <si>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</si>
  <si>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</si>
  <si>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</si>
  <si>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</si>
  <si>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</si>
  <si>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</si>
  <si>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</si>
  <si>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</si>
  <si>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</si>
  <si>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</si>
  <si>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</si>
  <si>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</si>
  <si>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</si>
  <si>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</si>
  <si>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</si>
  <si>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</si>
  <si>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</si>
  <si>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</si>
  <si>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</si>
  <si>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</si>
  <si>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</si>
  <si>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</si>
  <si>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</si>
  <si>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</si>
  <si>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</si>
  <si>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</si>
  <si>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</si>
  <si>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</si>
  <si>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</si>
  <si>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</si>
  <si>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</si>
  <si>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</si>
  <si>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</si>
  <si>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</si>
  <si>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</si>
  <si>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</si>
  <si>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</si>
  <si>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</si>
  <si>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</si>
  <si>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</si>
  <si>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</si>
  <si>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</si>
  <si>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</si>
  <si>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</si>
  <si>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</si>
  <si>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</si>
  <si>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</si>
  <si>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</si>
  <si>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</si>
  <si>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</si>
  <si>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</si>
  <si>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</si>
  <si>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</si>
  <si>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</si>
  <si>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</si>
  <si>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</si>
  <si>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</si>
  <si>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</si>
  <si>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</si>
  <si>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</si>
  <si>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</si>
  <si>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</si>
  <si>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</si>
  <si>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</si>
  <si>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</si>
  <si>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</si>
  <si>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</si>
  <si>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</si>
  <si>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</si>
  <si>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</si>
  <si>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</si>
  <si>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</si>
  <si>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</si>
  <si>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</si>
  <si>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</si>
  <si>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</si>
  <si>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</si>
  <si>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</si>
  <si>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</si>
  <si>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</si>
  <si>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</si>
  <si>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</si>
  <si>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</si>
  <si>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</si>
  <si>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</si>
  <si>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</si>
  <si>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</si>
  <si>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</si>
  <si>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</si>
  <si>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</si>
  <si>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</si>
  <si>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</si>
  <si>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</si>
  <si>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</si>
  <si>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</si>
  <si>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</si>
  <si>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</si>
  <si>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</si>
  <si>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</si>
  <si>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</si>
  <si>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</si>
  <si>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</si>
  <si>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</si>
  <si>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</si>
  <si>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</si>
  <si>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</si>
  <si>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</si>
  <si>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</si>
  <si>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</si>
  <si>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</si>
  <si>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</si>
  <si>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</si>
  <si>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</si>
  <si>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</si>
  <si>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</si>
  <si>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</si>
  <si>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</si>
  <si>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</si>
  <si>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</si>
  <si>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</si>
  <si>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</si>
  <si>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</si>
  <si>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</si>
  <si>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</si>
  <si>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</si>
  <si>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</si>
  <si>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</si>
  <si>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</si>
  <si>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</si>
  <si>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</si>
  <si>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</si>
  <si>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</si>
  <si>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</si>
  <si>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</si>
  <si>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</si>
  <si>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</si>
  <si>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</si>
  <si>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</si>
  <si>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</si>
  <si>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</si>
  <si>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</si>
  <si>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</si>
  <si>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</si>
  <si>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</si>
  <si>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</si>
  <si>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</si>
  <si>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</si>
  <si>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</si>
  <si>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</si>
  <si>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</si>
  <si>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</si>
  <si>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</si>
  <si>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</si>
  <si>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</si>
  <si>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</si>
  <si>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</si>
  <si>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</si>
  <si>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</si>
  <si>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</si>
  <si>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</si>
  <si>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</si>
  <si>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</si>
  <si>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</si>
  <si>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</si>
  <si>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</si>
  <si>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</si>
  <si>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</si>
  <si>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</si>
  <si>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</si>
  <si>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</si>
  <si>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</si>
  <si>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</si>
  <si>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</si>
  <si>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</si>
  <si>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</si>
  <si>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</si>
  <si>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</si>
  <si>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</si>
  <si>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</si>
  <si>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</si>
  <si>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</si>
  <si>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</si>
  <si>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</si>
  <si>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</si>
  <si>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</si>
  <si>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</si>
  <si>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</si>
  <si>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</si>
  <si>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</si>
  <si>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</si>
  <si>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</si>
  <si>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</si>
  <si>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</si>
  <si>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</si>
  <si>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</si>
  <si>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</si>
  <si>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</si>
  <si>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</si>
  <si>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</si>
  <si>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</si>
  <si>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</si>
  <si>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</si>
  <si>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</si>
  <si>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</si>
  <si>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</si>
  <si>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</si>
  <si>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</si>
  <si>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</si>
  <si>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</si>
  <si>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</si>
  <si>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</si>
  <si>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</si>
  <si>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</si>
  <si>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</si>
  <si>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</si>
  <si>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</si>
  <si>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</si>
  <si>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</si>
  <si>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</si>
  <si>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</si>
  <si>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</si>
  <si>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</si>
  <si>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</si>
  <si>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</si>
  <si>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</si>
  <si>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</si>
  <si>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</si>
  <si>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</si>
  <si>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</si>
  <si>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</si>
  <si>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</si>
  <si>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</si>
  <si>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</si>
  <si>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</si>
  <si>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</si>
  <si>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</si>
  <si>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</si>
  <si>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</si>
  <si>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</si>
  <si>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</si>
  <si>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</si>
  <si>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</si>
  <si>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</si>
  <si>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</si>
  <si>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</si>
  <si>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</si>
  <si>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</si>
  <si>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</si>
  <si>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</si>
  <si>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</si>
  <si>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</si>
  <si>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</si>
  <si>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</si>
  <si>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</si>
  <si>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</si>
  <si>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</si>
  <si>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</si>
  <si>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</si>
  <si>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</si>
  <si>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</si>
  <si>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</si>
  <si>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</si>
  <si>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</si>
  <si>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</si>
  <si>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</si>
  <si>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</si>
  <si>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</si>
  <si>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</si>
  <si>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</si>
  <si>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</si>
  <si>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</si>
  <si>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</si>
  <si>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</si>
  <si>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</si>
  <si>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</si>
  <si>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</si>
  <si>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</si>
  <si>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</si>
  <si>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</si>
  <si>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</si>
  <si>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</si>
  <si>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</si>
  <si>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</si>
  <si>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</si>
  <si>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</si>
  <si>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</si>
  <si>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</si>
  <si>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</si>
  <si>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</si>
  <si>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</si>
  <si>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</si>
  <si>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</si>
  <si>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</si>
  <si>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</si>
  <si>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</si>
  <si>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</si>
  <si>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</si>
  <si>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</si>
  <si>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</si>
  <si>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</si>
  <si>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</si>
  <si>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</si>
  <si>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</si>
  <si>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</si>
  <si>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</si>
  <si>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</si>
  <si>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</si>
  <si>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</si>
  <si>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</si>
  <si>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</si>
  <si>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</si>
  <si>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</si>
  <si>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</si>
  <si>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</si>
  <si>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</si>
  <si>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</si>
  <si>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</si>
  <si>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</si>
  <si>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</si>
  <si>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</si>
  <si>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</si>
  <si>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</si>
  <si>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</si>
  <si>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</si>
  <si>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</si>
  <si>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</si>
  <si>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</si>
  <si>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</si>
  <si>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</si>
  <si>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</si>
  <si>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</si>
  <si>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</si>
  <si>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</si>
  <si>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</si>
  <si>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</si>
  <si>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</si>
  <si>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</si>
  <si>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</si>
  <si>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</si>
  <si>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</si>
  <si>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</si>
  <si>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</si>
  <si>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</si>
  <si>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</si>
  <si>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</si>
  <si>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</si>
  <si>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</si>
  <si>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</si>
  <si>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</si>
  <si>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</si>
  <si>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</si>
  <si>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</si>
  <si>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</si>
  <si>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</si>
  <si>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</si>
  <si>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</si>
  <si>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</si>
  <si>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</si>
  <si>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</si>
  <si>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</si>
  <si>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</si>
  <si>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</si>
  <si>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</si>
  <si>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</si>
  <si>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</si>
  <si>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</si>
  <si>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</si>
  <si>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</si>
  <si>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</si>
  <si>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</si>
  <si>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</si>
  <si>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</si>
  <si>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</si>
  <si>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</si>
  <si>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</si>
  <si>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</si>
  <si>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</si>
  <si>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</si>
  <si>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</si>
  <si>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</si>
  <si>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</si>
  <si>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</si>
  <si>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</si>
  <si>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</si>
  <si>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</si>
  <si>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</si>
  <si>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</si>
  <si>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</si>
  <si>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</si>
  <si>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</si>
  <si>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</si>
  <si>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</si>
  <si>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</si>
  <si>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</si>
  <si>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</si>
  <si>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</si>
  <si>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</si>
  <si>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</si>
  <si>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</si>
  <si>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</si>
  <si>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</si>
  <si>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</si>
  <si>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</si>
  <si>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</si>
  <si>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</si>
  <si>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</si>
  <si>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</si>
  <si>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</si>
  <si>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</si>
  <si>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</si>
  <si>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</si>
  <si>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</si>
  <si>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</si>
  <si>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</si>
  <si>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</si>
  <si>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</si>
  <si>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</si>
  <si>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</si>
  <si>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</si>
  <si>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</si>
  <si>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</si>
  <si>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</si>
  <si>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</si>
  <si>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</si>
  <si>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</si>
  <si>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</si>
  <si>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</si>
  <si>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</si>
  <si>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</si>
  <si>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</si>
  <si>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</si>
  <si>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</si>
  <si>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</si>
  <si>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</si>
  <si>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</si>
  <si>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</si>
  <si>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</si>
  <si>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</si>
  <si>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</si>
  <si>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</si>
  <si>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</si>
  <si>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</si>
  <si>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</si>
  <si>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</si>
  <si>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</si>
  <si>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</si>
  <si>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</si>
  <si>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</si>
  <si>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</si>
  <si>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</si>
  <si>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</si>
  <si>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</si>
  <si>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</si>
  <si>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</si>
  <si>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</si>
  <si>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</si>
  <si>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</si>
  <si>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</si>
  <si>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</si>
  <si>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</si>
  <si>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</si>
  <si>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</si>
  <si>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</si>
  <si>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</si>
  <si>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</si>
  <si>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</si>
  <si>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</si>
  <si>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</si>
  <si>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</si>
  <si>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</si>
  <si>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</si>
  <si>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</si>
  <si>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</si>
  <si>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</si>
  <si>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</si>
  <si>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</si>
  <si>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</si>
  <si>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</si>
  <si>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</si>
  <si>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</si>
  <si>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</si>
  <si>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</si>
  <si>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</si>
  <si>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</si>
  <si>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</si>
  <si>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</si>
  <si>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</si>
  <si>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</si>
  <si>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</si>
  <si>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</si>
  <si>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</si>
  <si>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</si>
  <si>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</si>
  <si>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</si>
  <si>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</si>
  <si>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</si>
  <si>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</si>
  <si>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</si>
  <si>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</si>
  <si>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</si>
  <si>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</si>
  <si>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</si>
  <si>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</si>
  <si>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</si>
  <si>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</si>
  <si>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</si>
  <si>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</si>
  <si>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</si>
  <si>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</si>
  <si>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</si>
  <si>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</si>
  <si>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</si>
  <si>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</si>
  <si>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</si>
  <si>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</si>
  <si>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</si>
  <si>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</si>
  <si>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</si>
  <si>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</si>
  <si>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</si>
  <si>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</si>
  <si>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</si>
  <si>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</si>
  <si>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</si>
  <si>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</si>
  <si>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</si>
  <si>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</si>
  <si>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</si>
  <si>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</si>
  <si>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</si>
  <si>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</si>
  <si>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</si>
  <si>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</si>
  <si>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</si>
  <si>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</si>
  <si>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</si>
  <si>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</si>
  <si>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</si>
  <si>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</si>
  <si>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</si>
  <si>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</si>
  <si>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</si>
  <si>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</si>
  <si>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</si>
  <si>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</si>
  <si>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</si>
  <si>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</si>
  <si>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</si>
  <si>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</si>
  <si>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</si>
  <si>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</si>
  <si>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</si>
  <si>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</si>
  <si>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</si>
  <si>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</si>
  <si>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</si>
  <si>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</si>
  <si>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</si>
  <si>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</si>
  <si>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</si>
  <si>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</si>
  <si>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</si>
  <si>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</si>
  <si>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</si>
  <si>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</si>
  <si>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</si>
  <si>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</si>
  <si>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</si>
  <si>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</si>
  <si>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</si>
  <si>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</si>
  <si>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</si>
  <si>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</si>
  <si>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</si>
  <si>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</si>
  <si>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</si>
  <si>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</si>
  <si>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</si>
  <si>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</si>
  <si>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</si>
  <si>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</si>
  <si>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</si>
  <si>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</si>
  <si>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</si>
  <si>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</si>
  <si>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</si>
  <si>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</si>
  <si>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</si>
  <si>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</si>
  <si>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</si>
  <si>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</si>
  <si>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</si>
  <si>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</si>
  <si>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</si>
  <si>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</si>
  <si>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</si>
  <si>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</si>
  <si>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</si>
  <si>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</si>
  <si>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</si>
  <si>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</si>
  <si>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</si>
  <si>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</si>
  <si>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</si>
  <si>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</si>
  <si>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</si>
  <si>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</si>
  <si>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</si>
  <si>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</si>
  <si>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</si>
  <si>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</si>
  <si>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</si>
  <si>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</si>
  <si>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</si>
  <si>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</si>
  <si>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</si>
  <si>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</si>
  <si>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</si>
  <si>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</si>
  <si>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</si>
  <si>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</si>
  <si>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</si>
  <si>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</si>
  <si>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</si>
  <si>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</si>
  <si>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</si>
  <si>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</si>
  <si>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</si>
  <si>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</si>
  <si>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</si>
  <si>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</si>
  <si>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</si>
  <si>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</si>
  <si>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</si>
  <si>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</si>
  <si>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</si>
  <si>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</si>
  <si>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</si>
  <si>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</si>
  <si>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</si>
  <si>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</si>
  <si>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</si>
  <si>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</si>
  <si>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</si>
  <si>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</si>
  <si>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</si>
  <si>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</si>
  <si>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</si>
  <si>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</si>
  <si>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</si>
  <si>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</si>
  <si>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</si>
  <si>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</si>
  <si>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</si>
  <si>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</si>
  <si>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</si>
  <si>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</si>
  <si>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</si>
  <si>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</si>
  <si>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</si>
  <si>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</si>
  <si>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</si>
  <si>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</si>
  <si>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</si>
  <si>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</si>
  <si>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</si>
  <si>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</si>
  <si>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</si>
  <si>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</si>
  <si>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</si>
  <si>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</si>
  <si>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</si>
  <si>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</si>
  <si>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</si>
  <si>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</si>
  <si>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</si>
  <si>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</si>
  <si>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</si>
  <si>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</si>
  <si>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</si>
  <si>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</si>
  <si>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</si>
  <si>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</si>
  <si>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</si>
  <si>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</si>
  <si>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</si>
  <si>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</si>
  <si>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</si>
  <si>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</si>
  <si>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</si>
  <si>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</si>
  <si>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</si>
  <si>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</si>
  <si>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</si>
  <si>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</si>
  <si>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</si>
  <si>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</si>
  <si>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</si>
  <si>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</si>
  <si>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</si>
  <si>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</si>
  <si>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</si>
  <si>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</si>
  <si>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</si>
  <si>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</si>
  <si>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</si>
  <si>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</si>
  <si>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</si>
  <si>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</si>
  <si>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</si>
  <si>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</si>
  <si>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</si>
  <si>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</si>
  <si>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</si>
  <si>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</si>
  <si>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</si>
  <si>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</si>
  <si>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</si>
  <si>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</si>
  <si>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</si>
  <si>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</si>
  <si>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</si>
  <si>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</si>
  <si>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</si>
  <si>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</si>
  <si>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</si>
  <si>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</si>
  <si>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</si>
  <si>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</si>
  <si>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</si>
  <si>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</si>
  <si>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</si>
  <si>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</si>
  <si>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</si>
  <si>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</si>
  <si>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</si>
  <si>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</si>
  <si>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</si>
  <si>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</si>
  <si>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</si>
  <si>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</si>
  <si>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</si>
  <si>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</si>
  <si>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</si>
  <si>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</si>
  <si>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</si>
  <si>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</si>
  <si>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</si>
  <si>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</si>
  <si>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</si>
  <si>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</si>
  <si>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</si>
  <si>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</si>
  <si>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</si>
  <si>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</si>
  <si>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</si>
  <si>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</si>
  <si>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</si>
  <si>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</si>
  <si>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</si>
  <si>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</si>
  <si>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</si>
  <si>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</si>
  <si>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</si>
  <si>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</si>
  <si>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</si>
  <si>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</si>
  <si>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</si>
  <si>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</si>
  <si>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</si>
  <si>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</si>
  <si>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</si>
  <si>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</si>
  <si>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</si>
  <si>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</si>
  <si>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</si>
  <si>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</si>
  <si>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</si>
  <si>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</si>
  <si>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</si>
  <si>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</si>
  <si>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</si>
  <si>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</si>
  <si>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</si>
  <si>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</si>
  <si>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</si>
  <si>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</si>
  <si>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</si>
  <si>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</si>
  <si>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</si>
  <si>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</si>
  <si>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</si>
  <si>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</si>
  <si>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</si>
  <si>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</si>
  <si>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</si>
  <si>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</si>
  <si>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</si>
  <si>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</si>
  <si>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</si>
  <si>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</si>
  <si>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</si>
  <si>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</si>
  <si>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</si>
  <si>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</si>
  <si>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</si>
  <si>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</si>
  <si>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</si>
  <si>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</si>
  <si>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</si>
  <si>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</si>
  <si>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</si>
  <si>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</si>
  <si>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</si>
  <si>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</si>
  <si>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</si>
  <si>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</si>
  <si>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</si>
  <si>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</si>
  <si>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</si>
  <si>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</si>
  <si>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</si>
  <si>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</si>
  <si>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</si>
  <si>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</si>
  <si>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</si>
  <si>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</si>
  <si>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</si>
  <si>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</si>
  <si>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</si>
  <si>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</si>
  <si>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</si>
  <si>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</si>
  <si>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</si>
  <si>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</si>
  <si>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</si>
  <si>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</si>
  <si>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</si>
  <si>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</si>
  <si>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</si>
  <si>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</si>
  <si>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</si>
  <si>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</si>
  <si>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</si>
  <si>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</si>
  <si>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</si>
  <si>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</si>
  <si>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</si>
  <si>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</si>
  <si>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</si>
  <si>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</si>
  <si>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</si>
  <si>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</si>
  <si>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</si>
  <si>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</si>
  <si>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</si>
  <si>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</si>
  <si>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</si>
  <si>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</si>
  <si>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</si>
  <si>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</si>
  <si>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</si>
  <si>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</si>
  <si>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</si>
  <si>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</si>
  <si>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</si>
  <si>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</si>
  <si>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</si>
  <si>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</si>
  <si>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</si>
  <si>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</si>
  <si>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</si>
  <si>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</si>
  <si>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</si>
  <si>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</si>
  <si>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</si>
  <si>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</si>
  <si>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</si>
  <si>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</si>
  <si>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</si>
  <si>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</si>
  <si>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</si>
  <si>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</si>
  <si>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</si>
  <si>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</si>
  <si>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</si>
  <si>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</si>
  <si>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</si>
  <si>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</si>
  <si>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</si>
  <si>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</si>
  <si>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</si>
  <si>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</si>
  <si>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</si>
  <si>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</si>
  <si>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</si>
  <si>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</si>
  <si>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</si>
  <si>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</si>
  <si>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</si>
  <si>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</si>
  <si>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</si>
  <si>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</si>
  <si>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</si>
  <si>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</si>
  <si>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</si>
  <si>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</si>
  <si>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</si>
  <si>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</si>
  <si>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</si>
  <si>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</si>
  <si>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</si>
  <si>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</si>
  <si>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</si>
  <si>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</si>
  <si>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</si>
  <si>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</si>
  <si>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</si>
  <si>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</si>
  <si>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</si>
  <si>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</si>
  <si>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</si>
  <si>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</si>
  <si>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</si>
  <si>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</si>
  <si>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</si>
  <si>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</si>
  <si>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</si>
  <si>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</si>
  <si>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</si>
  <si>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</si>
  <si>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</si>
  <si>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</si>
  <si>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</si>
  <si>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</si>
  <si>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</si>
  <si>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</si>
  <si>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</si>
  <si>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</si>
  <si>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</si>
  <si>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</si>
  <si>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</si>
  <si>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</si>
  <si>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</si>
  <si>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</si>
  <si>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</si>
  <si>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</si>
  <si>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</si>
  <si>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</si>
  <si>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</si>
  <si>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</si>
  <si>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</si>
  <si>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</si>
  <si>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</si>
  <si>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</si>
  <si>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</si>
  <si>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</si>
  <si>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</si>
  <si>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</si>
  <si>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</si>
  <si>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</si>
  <si>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</si>
  <si>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</si>
  <si>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</si>
  <si>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</si>
  <si>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</si>
  <si>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</si>
  <si>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</si>
  <si>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</si>
  <si>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</si>
  <si>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</si>
  <si>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</si>
  <si>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</si>
  <si>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</si>
  <si>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</si>
  <si>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</si>
  <si>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</si>
  <si>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</si>
  <si>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</si>
  <si>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</si>
  <si>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</si>
  <si>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</si>
  <si>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</si>
  <si>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</si>
  <si>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</si>
  <si>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</si>
  <si>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</si>
  <si>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</si>
  <si>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</si>
  <si>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</si>
  <si>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</si>
  <si>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</si>
  <si>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</si>
  <si>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</si>
  <si>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</si>
  <si>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</si>
  <si>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</si>
  <si>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</si>
  <si>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</si>
  <si>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</si>
  <si>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</si>
  <si>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</si>
  <si>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</si>
  <si>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</si>
  <si>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</si>
  <si>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</si>
  <si>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</si>
  <si>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</si>
  <si>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</si>
  <si>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</si>
  <si>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</si>
  <si>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</si>
  <si>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</si>
  <si>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</si>
  <si>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</si>
  <si>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</si>
  <si>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</si>
  <si>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</si>
  <si>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</si>
  <si>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</si>
  <si>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</si>
  <si>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</si>
  <si>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</si>
  <si>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</si>
  <si>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</si>
  <si>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</si>
  <si>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</si>
  <si>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</si>
  <si>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</si>
  <si>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</si>
  <si>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</si>
  <si>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</si>
  <si>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</si>
  <si>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</si>
  <si>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</si>
  <si>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</si>
  <si>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</si>
  <si>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</si>
  <si>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</si>
  <si>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</si>
  <si>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</si>
  <si>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</si>
  <si>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</si>
  <si>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</si>
  <si>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</si>
  <si>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</si>
  <si>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</si>
  <si>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</si>
  <si>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</si>
  <si>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</si>
  <si>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</si>
  <si>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</si>
  <si>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</si>
  <si>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</si>
  <si>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</si>
  <si>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</si>
  <si>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</si>
  <si>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</si>
  <si>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</si>
  <si>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</si>
  <si>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</si>
  <si>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</si>
  <si>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</si>
  <si>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</si>
  <si>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</si>
  <si>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</si>
  <si>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</si>
  <si>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</si>
  <si>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</si>
  <si>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</si>
  <si>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</si>
  <si>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</si>
  <si>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</si>
  <si>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</si>
  <si>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</si>
  <si>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</si>
  <si>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</si>
  <si>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</si>
  <si>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</si>
  <si>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</si>
  <si>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</si>
  <si>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</si>
  <si>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</si>
  <si>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</si>
  <si>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</si>
  <si>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</si>
  <si>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</si>
  <si>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</si>
  <si>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</si>
  <si>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</si>
  <si>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</si>
  <si>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</si>
  <si>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</si>
  <si>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</si>
  <si>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</si>
  <si>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</si>
  <si>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</si>
  <si>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</si>
  <si>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</si>
  <si>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</si>
  <si>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</si>
  <si>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</si>
  <si>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</si>
  <si>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</si>
  <si>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</si>
  <si>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</si>
  <si>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</si>
  <si>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</si>
  <si>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</si>
  <si>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</si>
  <si>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</si>
  <si>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</si>
  <si>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</si>
  <si>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</si>
  <si>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</si>
  <si>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</si>
  <si>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</si>
  <si>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</si>
  <si>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</si>
  <si>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</si>
  <si>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</si>
  <si>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</si>
  <si>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</si>
  <si>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</si>
  <si>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</si>
  <si>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</si>
  <si>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</si>
  <si>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</si>
  <si>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</si>
  <si>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</si>
  <si>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</si>
  <si>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</si>
  <si>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</si>
  <si>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</si>
  <si>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</si>
  <si>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</si>
  <si>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</si>
  <si>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</si>
  <si>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</si>
  <si>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</si>
  <si>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</si>
  <si>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</si>
  <si>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</si>
  <si>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</si>
  <si>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</si>
  <si>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</si>
  <si>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</si>
  <si>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</si>
  <si>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</si>
  <si>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</si>
  <si>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</si>
  <si>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</si>
  <si>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</si>
  <si>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</si>
  <si>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</si>
  <si>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</si>
  <si>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</si>
  <si>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</si>
  <si>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</si>
  <si>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</si>
  <si>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</si>
  <si>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</si>
  <si>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</si>
  <si>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</si>
  <si>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</si>
  <si>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</si>
  <si>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</si>
  <si>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</si>
  <si>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</si>
  <si>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</si>
  <si>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</si>
  <si>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</si>
  <si>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</si>
  <si>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</si>
  <si>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</si>
  <si>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</si>
  <si>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</si>
  <si>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</si>
  <si>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</si>
  <si>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</si>
  <si>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</si>
  <si>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</si>
  <si>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</si>
  <si>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</si>
  <si>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</si>
  <si>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</si>
  <si>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</si>
  <si>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</si>
  <si>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</si>
  <si>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</si>
  <si>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</si>
  <si>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</si>
  <si>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</si>
  <si>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</si>
  <si>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</si>
  <si>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</si>
  <si>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</si>
  <si>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</si>
  <si>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</si>
  <si>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</si>
  <si>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</si>
  <si>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</si>
  <si>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</si>
  <si>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</si>
  <si>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</si>
  <si>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</si>
  <si>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</si>
  <si>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</si>
  <si>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</si>
  <si>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</si>
  <si>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</si>
  <si>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</si>
  <si>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</si>
  <si>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</si>
  <si>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</si>
  <si>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</si>
  <si>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</si>
  <si>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</si>
  <si>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</si>
  <si>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</si>
  <si>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</si>
  <si>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</si>
  <si>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</si>
  <si>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</si>
  <si>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</si>
  <si>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</si>
  <si>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</si>
  <si>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</si>
  <si>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</si>
  <si>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</si>
  <si>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</si>
  <si>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</si>
  <si>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</si>
  <si>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</si>
  <si>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</si>
  <si>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</si>
  <si>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</si>
  <si>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</si>
  <si>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</si>
  <si>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</si>
  <si>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</si>
  <si>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</si>
  <si>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</si>
  <si>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</si>
  <si>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</si>
  <si>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</si>
  <si>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</si>
  <si>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</si>
  <si>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</si>
  <si>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</si>
  <si>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</si>
  <si>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</si>
  <si>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</si>
  <si>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</si>
  <si>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</si>
  <si>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</si>
  <si>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</si>
  <si>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</si>
  <si>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</si>
  <si>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</si>
  <si>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</si>
  <si>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</si>
  <si>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</si>
  <si>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</si>
  <si>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</si>
  <si>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</si>
  <si>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</si>
  <si>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</si>
  <si>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</si>
  <si>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</si>
  <si>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</si>
  <si>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</si>
  <si>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</si>
  <si>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</si>
  <si>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</si>
  <si>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</si>
  <si>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</si>
  <si>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</si>
  <si>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</si>
  <si>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</si>
  <si>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</si>
  <si>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</si>
  <si>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</si>
  <si>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</si>
  <si>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</si>
  <si>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</si>
  <si>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</si>
  <si>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</si>
  <si>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</si>
  <si>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</si>
  <si>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</si>
  <si>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</si>
  <si>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</si>
  <si>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</si>
  <si>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</si>
  <si>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</si>
  <si>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</si>
  <si>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</si>
  <si>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</si>
  <si>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</si>
  <si>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</si>
  <si>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</si>
  <si>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</si>
  <si>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</si>
  <si>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</si>
  <si>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</si>
  <si>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</si>
  <si>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</si>
  <si>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</si>
  <si>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</si>
  <si>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</si>
  <si>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</si>
  <si>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</si>
  <si>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</si>
  <si>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</si>
  <si>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</si>
  <si>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</si>
  <si>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</si>
  <si>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</si>
  <si>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</si>
  <si>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</si>
  <si>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</si>
  <si>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</si>
  <si>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</si>
  <si>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</si>
  <si>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</si>
  <si>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</si>
  <si>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</si>
  <si>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</si>
  <si>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</si>
  <si>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</si>
  <si>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</si>
  <si>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</si>
  <si>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</si>
  <si>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</si>
  <si>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</si>
  <si>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</si>
  <si>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</si>
  <si>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</si>
  <si>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</si>
  <si>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</si>
  <si>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</si>
  <si>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</si>
  <si>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</si>
  <si>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</si>
  <si>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</si>
  <si>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</si>
  <si>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</si>
  <si>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</si>
  <si>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</si>
  <si>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</si>
  <si>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</si>
  <si>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</si>
  <si>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</si>
  <si>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</si>
  <si>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</si>
  <si>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</si>
  <si>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</si>
  <si>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</si>
  <si>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</si>
  <si>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</si>
  <si>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</si>
  <si>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</si>
  <si>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</si>
  <si>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</si>
  <si>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</si>
  <si>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</si>
  <si>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</si>
  <si>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</si>
  <si>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</si>
  <si>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</si>
  <si>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</si>
  <si>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</si>
  <si>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</si>
  <si>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</si>
  <si>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</si>
  <si>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</si>
  <si>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</si>
  <si>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</si>
  <si>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</si>
  <si>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</si>
  <si>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</si>
  <si>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</si>
  <si>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</si>
  <si>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</si>
  <si>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</si>
  <si>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</si>
  <si>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</si>
  <si>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</si>
  <si>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</si>
  <si>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</si>
  <si>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</si>
  <si>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</si>
  <si>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</si>
  <si>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</si>
  <si>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</si>
  <si>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</si>
  <si>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</si>
  <si>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</si>
  <si>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</si>
  <si>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</si>
  <si>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</si>
  <si>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</si>
  <si>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</si>
  <si>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</si>
  <si>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</si>
  <si>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</si>
  <si>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</si>
  <si>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</si>
  <si>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</si>
  <si>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</si>
  <si>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</si>
  <si>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</si>
  <si>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</si>
  <si>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</si>
  <si>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</si>
  <si>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</si>
  <si>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</si>
  <si>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</si>
  <si>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</si>
  <si>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</si>
  <si>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</si>
  <si>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</si>
  <si>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</si>
  <si>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</si>
  <si>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</si>
  <si>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</si>
  <si>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</si>
  <si>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</si>
  <si>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</si>
  <si>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</si>
  <si>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</si>
  <si>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</si>
  <si>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</si>
  <si>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</si>
  <si>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</si>
  <si>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</si>
  <si>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</si>
  <si>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</si>
  <si>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</si>
  <si>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</si>
  <si>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</si>
  <si>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</si>
  <si>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</si>
  <si>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</si>
  <si>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</si>
  <si>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</si>
  <si>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</si>
  <si>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</si>
  <si>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</si>
  <si>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</si>
  <si>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</si>
  <si>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</si>
  <si>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</si>
  <si>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</si>
  <si>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</si>
  <si>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</si>
  <si>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</si>
  <si>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</si>
  <si>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</si>
  <si>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</si>
  <si>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</si>
  <si>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</si>
  <si>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</si>
  <si>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</si>
  <si>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</si>
  <si>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</si>
  <si>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</si>
  <si>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</si>
  <si>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</si>
  <si>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</si>
  <si>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</si>
  <si>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</si>
  <si>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</si>
  <si>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</si>
  <si>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</si>
  <si>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</si>
  <si>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</si>
  <si>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</si>
  <si>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</si>
  <si>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</si>
  <si>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</si>
  <si>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</si>
  <si>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</si>
  <si>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</si>
  <si>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</si>
  <si>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</si>
  <si>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</si>
  <si>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</si>
  <si>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</si>
  <si>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</si>
  <si>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</si>
  <si>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</si>
  <si>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</si>
  <si>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</si>
  <si>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</si>
  <si>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</si>
  <si>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</si>
  <si>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</si>
  <si>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</si>
  <si>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</si>
  <si>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</si>
  <si>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</si>
  <si>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</si>
  <si>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</si>
  <si>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</si>
  <si>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</si>
  <si>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</si>
  <si>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</si>
  <si>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</si>
  <si>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</si>
  <si>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</si>
  <si>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</si>
  <si>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</si>
  <si>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</si>
  <si>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</si>
  <si>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</si>
  <si>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</si>
  <si>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</si>
  <si>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</si>
  <si>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</si>
  <si>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</si>
  <si>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</si>
  <si>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</si>
  <si>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</si>
  <si>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</si>
  <si>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</si>
  <si>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</si>
  <si>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</si>
  <si>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</si>
  <si>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</si>
  <si>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</si>
  <si>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</si>
  <si>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</si>
  <si>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</si>
  <si>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</si>
  <si>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</si>
  <si>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</si>
  <si>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</si>
  <si>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</si>
  <si>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</si>
  <si>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</si>
  <si>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</si>
  <si>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</si>
  <si>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</si>
  <si>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</si>
  <si>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</si>
  <si>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</si>
  <si>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</si>
  <si>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</si>
  <si>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</si>
  <si>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</si>
  <si>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</si>
  <si>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</si>
  <si>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</si>
  <si>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</si>
  <si>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</si>
  <si>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</si>
  <si>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</si>
  <si>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</si>
  <si>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</si>
  <si>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</si>
  <si>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</si>
  <si>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</si>
  <si>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</si>
  <si>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</si>
  <si>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</si>
  <si>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</si>
  <si>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</si>
  <si>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</si>
  <si>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</si>
  <si>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</si>
  <si>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</si>
  <si>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</si>
  <si>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</si>
  <si>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</si>
  <si>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</si>
  <si>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</si>
  <si>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</si>
  <si>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</si>
  <si>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</si>
  <si>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</si>
  <si>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</si>
  <si>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</si>
  <si>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</si>
  <si>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</si>
  <si>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</si>
  <si>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</si>
  <si>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</si>
  <si>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</si>
  <si>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</si>
  <si>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</si>
  <si>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</si>
  <si>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</si>
  <si>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</si>
  <si>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</si>
  <si>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</si>
  <si>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</si>
  <si>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</si>
  <si>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</si>
  <si>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</si>
  <si>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</si>
  <si>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</si>
  <si>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</si>
  <si>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</si>
  <si>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</si>
  <si>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</si>
  <si>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</si>
  <si>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</si>
  <si>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</si>
  <si>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</si>
  <si>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</si>
  <si>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</si>
  <si>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</si>
  <si>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</si>
  <si>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</si>
  <si>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</si>
  <si>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</si>
  <si>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</si>
  <si>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</si>
  <si>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</si>
  <si>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</si>
  <si>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</si>
  <si>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</si>
  <si>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</si>
  <si>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</si>
  <si>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</si>
  <si>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</si>
  <si>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</si>
  <si>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</si>
  <si>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</si>
  <si>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</si>
  <si>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</si>
  <si>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</si>
  <si>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</si>
  <si>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</si>
  <si>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</si>
  <si>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</si>
  <si>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</si>
  <si>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</si>
  <si>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</si>
  <si>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</si>
  <si>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</si>
  <si>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</si>
  <si>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</si>
  <si>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</si>
  <si>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</si>
  <si>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</si>
  <si>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</si>
  <si>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</si>
  <si>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</si>
  <si>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</si>
  <si>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</si>
  <si>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</si>
  <si>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</si>
  <si>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</si>
  <si>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</si>
  <si>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</si>
  <si>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</si>
  <si>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</si>
  <si>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</si>
  <si>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</si>
  <si>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</si>
  <si>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</si>
  <si>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</si>
  <si>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</si>
  <si>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</si>
  <si>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</si>
  <si>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</si>
  <si>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</si>
  <si>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</si>
  <si>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</si>
  <si>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</si>
  <si>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</si>
  <si>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</si>
  <si>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</si>
  <si>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</si>
  <si>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</si>
  <si>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</si>
  <si>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</si>
  <si>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</si>
  <si>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</si>
  <si>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</si>
  <si>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</si>
  <si>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</si>
  <si>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</si>
  <si>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</si>
  <si>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</si>
  <si>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</si>
  <si>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</si>
  <si>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</si>
  <si>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</si>
  <si>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</si>
  <si>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</si>
  <si>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</si>
  <si>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</si>
  <si>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</si>
  <si>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</si>
  <si>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</si>
  <si>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</si>
  <si>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</si>
  <si>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</si>
  <si>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</si>
  <si>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</si>
  <si>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</si>
  <si>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</si>
  <si>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</si>
  <si>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</si>
  <si>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</si>
  <si>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</si>
  <si>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</si>
  <si>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</si>
  <si>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</si>
  <si>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</si>
  <si>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</si>
  <si>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</si>
  <si>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</si>
  <si>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</si>
  <si>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</si>
  <si>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</si>
  <si>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</si>
  <si>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</si>
  <si>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</si>
  <si>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</si>
  <si>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</si>
  <si>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</si>
  <si>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</si>
  <si>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</si>
  <si>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</si>
  <si>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</si>
  <si>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</si>
  <si>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</si>
  <si>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</si>
  <si>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</si>
  <si>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</si>
  <si>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</si>
  <si>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</si>
  <si>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</si>
  <si>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</si>
  <si>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</si>
  <si>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</si>
  <si>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</si>
  <si>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</si>
  <si>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</si>
  <si>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</si>
  <si>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</si>
  <si>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</si>
  <si>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</si>
  <si>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</si>
  <si>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</si>
  <si>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</si>
  <si>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</si>
  <si>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</si>
  <si>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</si>
  <si>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</si>
  <si>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</si>
  <si>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</si>
  <si>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</si>
  <si>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</si>
  <si>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</si>
  <si>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</si>
  <si>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</si>
  <si>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</si>
  <si>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</si>
  <si>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</si>
  <si>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</si>
  <si>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</si>
  <si>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</si>
  <si>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</si>
  <si>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</si>
  <si>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</si>
  <si>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</si>
  <si>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</si>
  <si>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</si>
  <si>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</si>
  <si>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</si>
  <si>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</si>
  <si>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</si>
  <si>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</si>
  <si>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</si>
  <si>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</si>
  <si>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</si>
  <si>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</si>
  <si>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</si>
  <si>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</si>
  <si>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</si>
  <si>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</si>
  <si>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</si>
  <si>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</si>
  <si>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</si>
  <si>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</si>
  <si>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</si>
  <si>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</si>
  <si>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</si>
  <si>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</si>
  <si>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</si>
  <si>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</si>
  <si>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</si>
  <si>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</si>
  <si>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</si>
  <si>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</si>
  <si>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</si>
  <si>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</si>
  <si>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</si>
  <si>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</si>
  <si>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</si>
  <si>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</si>
  <si>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</si>
  <si>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</si>
  <si>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</si>
  <si>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</si>
  <si>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</si>
  <si>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</si>
  <si>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</si>
  <si>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</si>
  <si>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</si>
  <si>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</si>
  <si>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</si>
  <si>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</si>
  <si>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</si>
  <si>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</si>
  <si>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</si>
  <si>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</si>
  <si>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</si>
  <si>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</si>
  <si>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</si>
  <si>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</si>
  <si>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</si>
  <si>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</si>
  <si>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</si>
  <si>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</si>
  <si>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</si>
  <si>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</si>
  <si>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</si>
  <si>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</si>
  <si>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</si>
  <si>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</si>
  <si>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</si>
  <si>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</si>
  <si>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</si>
  <si>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</si>
  <si>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</si>
  <si>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</si>
  <si>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</si>
  <si>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</si>
  <si>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</si>
  <si>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</si>
  <si>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</si>
  <si>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</si>
  <si>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</si>
  <si>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</si>
  <si>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</si>
  <si>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</si>
  <si>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</si>
  <si>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</si>
  <si>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</si>
  <si>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</si>
  <si>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</si>
  <si>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</si>
  <si>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</si>
  <si>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</si>
  <si>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</si>
  <si>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</si>
  <si>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</si>
  <si>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</si>
  <si>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</si>
  <si>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</si>
  <si>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</si>
  <si>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</si>
  <si>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</si>
  <si>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</si>
  <si>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</si>
  <si>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</si>
  <si>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</si>
  <si>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</si>
  <si>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</si>
  <si>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</si>
  <si>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</si>
  <si>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</si>
  <si>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</si>
  <si>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</si>
  <si>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</si>
  <si>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</si>
  <si>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</si>
  <si>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</si>
  <si>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</si>
  <si>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</si>
  <si>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</si>
  <si>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</si>
  <si>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</si>
  <si>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</si>
  <si>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</si>
  <si>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</si>
  <si>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</si>
  <si>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</si>
  <si>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</si>
  <si>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</si>
  <si>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</si>
  <si>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</si>
  <si>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</si>
  <si>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</si>
  <si>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</si>
  <si>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</si>
  <si>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</si>
  <si>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</si>
  <si>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</si>
  <si>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</si>
  <si>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</si>
  <si>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</si>
  <si>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</si>
  <si>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</si>
  <si>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</si>
  <si>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</si>
  <si>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</si>
  <si>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</si>
  <si>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</si>
  <si>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</si>
  <si>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</si>
  <si>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</si>
  <si>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</si>
  <si>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</si>
  <si>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</si>
  <si>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</si>
  <si>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</si>
  <si>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</si>
  <si>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</si>
  <si>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</si>
  <si>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</si>
  <si>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</si>
  <si>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</si>
  <si>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</si>
  <si>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</si>
  <si>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</si>
  <si>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</si>
  <si>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</si>
  <si>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</si>
  <si>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</si>
  <si>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</si>
  <si>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</si>
  <si>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</si>
  <si>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</si>
  <si>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</si>
  <si>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</si>
  <si>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</si>
  <si>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</si>
  <si>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</si>
  <si>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</si>
  <si>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</si>
  <si>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</si>
  <si>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</si>
  <si>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</si>
  <si>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</si>
  <si>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</si>
  <si>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</si>
  <si>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</si>
  <si>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</si>
  <si>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</si>
  <si>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</si>
  <si>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</si>
  <si>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</si>
  <si>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</si>
  <si>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</si>
  <si>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</si>
  <si>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</si>
  <si>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</si>
  <si>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</si>
  <si>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</si>
  <si>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</si>
  <si>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</si>
  <si>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</si>
  <si>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</si>
  <si>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</si>
  <si>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</si>
  <si>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</si>
  <si>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</si>
  <si>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</si>
  <si>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</si>
  <si>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</si>
  <si>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</si>
  <si>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</si>
  <si>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</si>
  <si>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</si>
  <si>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</si>
  <si>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</si>
  <si>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</si>
  <si>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</si>
  <si>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</si>
  <si>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</si>
  <si>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</si>
  <si>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</si>
  <si>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</si>
  <si>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</si>
  <si>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</si>
  <si>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</si>
  <si>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</si>
  <si>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</si>
  <si>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</si>
  <si>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</si>
  <si>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</si>
  <si>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</si>
  <si>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</si>
  <si>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</si>
  <si>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</si>
  <si>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</si>
  <si>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</si>
  <si>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</si>
  <si>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</si>
  <si>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</si>
  <si>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</si>
  <si>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</si>
  <si>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</si>
  <si>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</si>
  <si>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</si>
  <si>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</si>
  <si>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</si>
  <si>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</si>
  <si>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</si>
  <si>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</si>
  <si>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</si>
  <si>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</si>
  <si>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</si>
  <si>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</si>
  <si>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</si>
  <si>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</si>
  <si>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</si>
  <si>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</si>
  <si>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</si>
  <si>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</si>
  <si>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</si>
  <si>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</si>
  <si>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</si>
  <si>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</si>
  <si>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</si>
  <si>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</si>
  <si>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</si>
  <si>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</si>
  <si>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</si>
  <si>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</si>
  <si>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</si>
  <si>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</si>
  <si>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</si>
  <si>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</si>
  <si>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</si>
  <si>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</si>
  <si>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</si>
  <si>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</si>
  <si>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</si>
  <si>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</si>
  <si>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</si>
  <si>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</si>
  <si>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</si>
  <si>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</si>
  <si>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</si>
  <si>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</si>
  <si>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</si>
  <si>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</si>
  <si>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</si>
  <si>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</si>
  <si>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</si>
  <si>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</si>
  <si>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</si>
  <si>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</si>
  <si>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</si>
  <si>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</si>
  <si>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</si>
  <si>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</si>
  <si>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</si>
  <si>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</si>
  <si>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</si>
  <si>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</si>
  <si>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</si>
  <si>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</si>
  <si>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</si>
  <si>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</si>
  <si>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</si>
  <si>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</si>
  <si>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</si>
  <si>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</si>
  <si>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</si>
  <si>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</si>
  <si>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</si>
  <si>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</si>
  <si>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</si>
  <si>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</si>
  <si>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</si>
  <si>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</si>
  <si>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</si>
  <si>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</si>
  <si>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</si>
  <si>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</si>
  <si>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</si>
  <si>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</si>
  <si>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</si>
  <si>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</si>
  <si>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</si>
  <si>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</si>
  <si>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</si>
  <si>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</si>
  <si>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</si>
  <si>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</si>
  <si>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</si>
  <si>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</si>
  <si>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</si>
  <si>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</si>
  <si>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</si>
  <si>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</si>
  <si>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</si>
  <si>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</si>
  <si>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</si>
  <si>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</si>
  <si>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</si>
  <si>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</si>
  <si>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</si>
  <si>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</si>
  <si>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</si>
  <si>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</si>
  <si>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</si>
  <si>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</si>
  <si>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</si>
  <si>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</si>
  <si>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</si>
  <si>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</si>
  <si>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</si>
  <si>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</si>
  <si>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</si>
  <si>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</si>
  <si>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</si>
  <si>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</si>
  <si>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</si>
  <si>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</si>
  <si>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</si>
  <si>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</si>
  <si>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</si>
  <si>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</si>
  <si>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</si>
  <si>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</si>
  <si>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</si>
  <si>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</si>
  <si>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</si>
  <si>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</si>
  <si>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</si>
  <si>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</si>
  <si>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</si>
  <si>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</si>
  <si>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</si>
  <si>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</si>
  <si>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</si>
  <si>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</si>
  <si>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</si>
  <si>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</si>
  <si>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</si>
  <si>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</si>
  <si>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</si>
  <si>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</si>
  <si>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</si>
  <si>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</si>
  <si>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</si>
  <si>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</si>
  <si>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</si>
  <si>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</si>
  <si>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</si>
  <si>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</si>
  <si>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</si>
  <si>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</si>
  <si>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</si>
  <si>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</si>
  <si>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</si>
  <si>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</si>
  <si>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</si>
  <si>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</si>
  <si>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</si>
  <si>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</si>
  <si>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</si>
  <si>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</si>
  <si>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</si>
  <si>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</si>
  <si>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</si>
  <si>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</si>
  <si>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</si>
  <si>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</si>
  <si>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</si>
  <si>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</si>
  <si>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</si>
  <si>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</si>
  <si>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</si>
  <si>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</si>
  <si>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</si>
  <si>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</si>
  <si>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</si>
  <si>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</si>
  <si>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</si>
  <si>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</si>
  <si>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</si>
  <si>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</si>
  <si>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</si>
  <si>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</si>
  <si>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</si>
  <si>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</si>
  <si>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</si>
  <si>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</si>
  <si>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</si>
  <si>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</si>
  <si>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</si>
  <si>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</si>
  <si>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</si>
  <si>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</si>
  <si>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</si>
  <si>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</si>
  <si>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</si>
  <si>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</si>
  <si>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</si>
  <si>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</si>
  <si>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</si>
  <si>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</si>
  <si>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</si>
  <si>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</si>
  <si>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</si>
  <si>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</si>
  <si>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</si>
  <si>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</si>
  <si>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</si>
  <si>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</si>
  <si>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</si>
  <si>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</si>
  <si>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</si>
  <si>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</si>
  <si>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</si>
  <si>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</si>
  <si>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</si>
  <si>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</si>
  <si>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</si>
  <si>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</si>
  <si>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</si>
  <si>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</si>
  <si>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</si>
  <si>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</si>
  <si>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</si>
  <si>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</si>
  <si>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</si>
  <si>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</si>
  <si>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</si>
  <si>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</si>
  <si>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</si>
  <si>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</si>
  <si>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</si>
  <si>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</si>
  <si>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</si>
  <si>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</si>
  <si>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</si>
  <si>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</si>
  <si>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</si>
  <si>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</si>
  <si>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</si>
  <si>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</si>
  <si>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</si>
  <si>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</si>
  <si>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</si>
  <si>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</si>
  <si>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</si>
  <si>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</si>
  <si>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</si>
  <si>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</si>
  <si>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</si>
  <si>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</si>
  <si>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</si>
  <si>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</si>
  <si>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</si>
  <si>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</si>
  <si>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</si>
  <si>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</si>
  <si>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</si>
  <si>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</si>
  <si>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</si>
  <si>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</si>
  <si>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</si>
  <si>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</si>
  <si>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</si>
  <si>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</si>
  <si>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</si>
  <si>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</si>
  <si>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</si>
  <si>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</si>
  <si>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</si>
  <si>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</si>
  <si>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</si>
  <si>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</si>
  <si>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</si>
  <si>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</si>
  <si>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</si>
  <si>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</si>
  <si>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</si>
  <si>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</si>
  <si>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</si>
  <si>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</si>
  <si>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</si>
  <si>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</si>
  <si>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</si>
  <si>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</si>
  <si>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</si>
  <si>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</si>
  <si>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</si>
  <si>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</si>
  <si>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</si>
  <si>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</si>
  <si>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</si>
  <si>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</si>
  <si>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</si>
  <si>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</si>
  <si>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</si>
  <si>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</si>
  <si>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</si>
  <si>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</si>
  <si>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</si>
  <si>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</si>
  <si>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</si>
  <si>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</si>
  <si>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</si>
  <si>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</si>
  <si>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</si>
  <si>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</si>
  <si>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</si>
  <si>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</si>
  <si>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</si>
  <si>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</si>
  <si>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</si>
  <si>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</si>
  <si>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</si>
  <si>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</si>
  <si>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</si>
  <si>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</si>
  <si>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</si>
  <si>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</si>
  <si>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</si>
  <si>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</si>
  <si>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</si>
  <si>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</si>
  <si>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</si>
  <si>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</si>
  <si>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</si>
  <si>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</si>
  <si>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</si>
  <si>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</si>
  <si>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</si>
  <si>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</si>
  <si>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</si>
  <si>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</si>
  <si>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</si>
  <si>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</si>
  <si>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</si>
  <si>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</si>
  <si>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</si>
  <si>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</si>
  <si>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</si>
  <si>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</si>
  <si>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</si>
  <si>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</si>
  <si>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</si>
  <si>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</si>
  <si>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</si>
  <si>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</si>
  <si>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</si>
  <si>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</si>
  <si>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</si>
  <si>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</si>
  <si>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</si>
  <si>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</si>
  <si>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</si>
  <si>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</si>
  <si>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</si>
  <si>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</si>
  <si>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</si>
  <si>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</si>
  <si>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</si>
  <si>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</si>
  <si>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</si>
  <si>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</si>
  <si>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</si>
  <si>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</si>
  <si>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</si>
  <si>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</si>
  <si>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</si>
  <si>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</si>
  <si>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</si>
  <si>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</si>
  <si>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</si>
  <si>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</si>
  <si>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</si>
  <si>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</si>
  <si>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</si>
  <si>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</si>
  <si>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</si>
  <si>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</si>
  <si>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</si>
  <si>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</si>
  <si>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</si>
  <si>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</si>
  <si>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</si>
  <si>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</si>
  <si>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</si>
  <si>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</si>
  <si>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</si>
  <si>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</si>
  <si>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</si>
  <si>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</si>
  <si>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</si>
  <si>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</si>
  <si>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</si>
  <si>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</si>
  <si>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</si>
  <si>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</si>
  <si>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</si>
  <si>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</si>
  <si>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</si>
  <si>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</si>
  <si>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</si>
  <si>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</si>
  <si>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</si>
  <si>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</si>
  <si>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</si>
  <si>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</si>
  <si>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</si>
  <si>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</si>
  <si>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</si>
  <si>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</si>
  <si>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</si>
  <si>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</si>
  <si>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</si>
  <si>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</si>
  <si>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</si>
  <si>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</si>
  <si>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</si>
  <si>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</si>
  <si>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</si>
  <si>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</si>
  <si>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</si>
  <si>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</si>
  <si>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</si>
  <si>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</si>
  <si>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</si>
  <si>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</si>
  <si>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</si>
  <si>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</si>
  <si>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</si>
  <si>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</si>
  <si>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</si>
  <si>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</si>
  <si>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</si>
  <si>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</si>
  <si>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</si>
  <si>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</si>
  <si>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</si>
  <si>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</si>
  <si>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</si>
  <si>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</si>
  <si>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</si>
  <si>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</si>
  <si>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</si>
  <si>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</si>
  <si>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</si>
  <si>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</si>
  <si>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</si>
  <si>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</si>
  <si>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</si>
  <si>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</si>
  <si>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</si>
  <si>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</si>
  <si>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</si>
  <si>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</si>
  <si>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</si>
  <si>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</si>
  <si>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</si>
  <si>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</si>
  <si>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</si>
  <si>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</si>
  <si>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</si>
  <si>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</si>
  <si>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</si>
  <si>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</si>
  <si>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</si>
  <si>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</si>
  <si>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</si>
  <si>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</si>
  <si>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</si>
  <si>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</si>
  <si>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</si>
  <si>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</si>
  <si>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</si>
  <si>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</si>
  <si>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</si>
  <si>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</si>
  <si>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</si>
  <si>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</si>
  <si>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</si>
  <si>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</si>
  <si>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</si>
  <si>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</si>
  <si>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</si>
  <si>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</si>
  <si>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</si>
  <si>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</si>
  <si>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</si>
  <si>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</si>
  <si>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</si>
  <si>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</si>
  <si>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</si>
  <si>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</si>
  <si>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</si>
  <si>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</si>
  <si>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</si>
  <si>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</si>
  <si>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</si>
  <si>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</si>
  <si>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</si>
  <si>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</si>
  <si>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</si>
  <si>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</si>
  <si>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</si>
  <si>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</si>
  <si>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</si>
  <si>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</si>
  <si>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</si>
  <si>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</si>
  <si>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</si>
  <si>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</si>
  <si>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</si>
  <si>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</si>
  <si>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</si>
  <si>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</si>
  <si>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</si>
  <si>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</si>
  <si>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</si>
  <si>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</si>
  <si>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</si>
  <si>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</si>
  <si>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</si>
  <si>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</si>
  <si>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</si>
  <si>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</si>
  <si>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</si>
  <si>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</si>
  <si>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</si>
  <si>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</si>
  <si>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</si>
  <si>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</si>
  <si>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</si>
  <si>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</si>
  <si>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</si>
  <si>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</si>
  <si>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</si>
  <si>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</si>
  <si>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</si>
  <si>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</si>
  <si>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</si>
  <si>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</si>
  <si>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</si>
  <si>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</si>
  <si>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</si>
  <si>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</si>
  <si>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</si>
  <si>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</si>
  <si>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</si>
  <si>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</si>
  <si>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</si>
  <si>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</si>
  <si>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</si>
  <si>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</si>
  <si>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</si>
  <si>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</si>
  <si>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</si>
  <si>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</si>
  <si>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</si>
  <si>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</si>
  <si>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</si>
  <si>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</si>
  <si>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</si>
  <si>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</si>
  <si>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</si>
  <si>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</si>
  <si>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</si>
  <si>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</si>
  <si>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</si>
  <si>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</si>
  <si>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</si>
  <si>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</si>
  <si>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</si>
  <si>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</si>
  <si>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</si>
  <si>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</si>
  <si>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</si>
  <si>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</si>
  <si>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</si>
  <si>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</si>
  <si>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</si>
  <si>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</si>
  <si>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</si>
  <si>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</si>
  <si>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</si>
  <si>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</si>
  <si>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</si>
  <si>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</si>
  <si>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</si>
  <si>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</si>
  <si>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</si>
  <si>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</si>
  <si>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</si>
  <si>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</si>
  <si>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</si>
  <si>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</si>
  <si>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</si>
  <si>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</si>
  <si>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</si>
  <si>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</si>
  <si>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</si>
  <si>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</si>
  <si>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</si>
  <si>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</si>
  <si>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</si>
  <si>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</si>
  <si>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</si>
  <si>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</si>
  <si>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</si>
  <si>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</si>
  <si>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</si>
  <si>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</si>
  <si>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</si>
  <si>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</si>
  <si>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</si>
  <si>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</si>
  <si>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</si>
  <si>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</si>
  <si>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</si>
  <si>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</si>
  <si>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</si>
  <si>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</si>
  <si>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</si>
  <si>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</si>
  <si>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</si>
  <si>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</si>
  <si>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</si>
  <si>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</si>
  <si>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</si>
  <si>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</si>
  <si>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</si>
  <si>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</si>
  <si>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</si>
  <si>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</si>
  <si>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</si>
  <si>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</si>
  <si>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</si>
  <si>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</si>
  <si>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</si>
  <si>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</si>
  <si>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</si>
  <si>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</si>
  <si>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</si>
  <si>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</si>
  <si>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</si>
  <si>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</si>
  <si>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</si>
  <si>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</si>
  <si>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</si>
  <si>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</si>
  <si>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</si>
  <si>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</si>
  <si>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</si>
  <si>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</si>
  <si>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</si>
  <si>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</si>
  <si>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</si>
  <si>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</si>
  <si>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</si>
  <si>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</si>
  <si>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</si>
  <si>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</si>
  <si>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</si>
  <si>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</si>
  <si>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</si>
  <si>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</si>
  <si>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</si>
  <si>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</si>
  <si>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</si>
  <si>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</si>
  <si>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</si>
  <si>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</si>
  <si>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</si>
  <si>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</si>
  <si>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</si>
  <si>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</si>
  <si>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</si>
  <si>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</si>
  <si>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</si>
  <si>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</si>
  <si>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</si>
  <si>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</si>
  <si>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</si>
  <si>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</si>
  <si>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</si>
  <si>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</si>
  <si>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</si>
  <si>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</si>
  <si>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</si>
  <si>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</si>
  <si>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</si>
  <si>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</si>
  <si>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</si>
  <si>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</si>
  <si>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</si>
  <si>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</si>
  <si>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</si>
  <si>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</si>
  <si>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</si>
  <si>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</si>
  <si>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</si>
  <si>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</si>
  <si>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</si>
  <si>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</si>
  <si>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</si>
  <si>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</si>
  <si>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</si>
  <si>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</si>
  <si>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</si>
  <si>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</si>
  <si>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</si>
  <si>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</si>
  <si>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</si>
  <si>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</si>
  <si>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</si>
  <si>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</si>
  <si>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</si>
  <si>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</si>
  <si>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</si>
  <si>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</si>
  <si>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</si>
  <si>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</si>
  <si>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</si>
  <si>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</si>
  <si>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</si>
  <si>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</si>
  <si>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</si>
  <si>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</si>
  <si>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</si>
  <si>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</si>
  <si>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</si>
  <si>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</si>
  <si>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</si>
  <si>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</si>
  <si>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</si>
  <si>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</si>
  <si>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</si>
  <si>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</si>
  <si>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</si>
  <si>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</si>
  <si>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</si>
  <si>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</si>
  <si>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</si>
  <si>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</si>
  <si>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</si>
  <si>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</si>
  <si>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</si>
  <si>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</si>
  <si>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</si>
  <si>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</si>
  <si>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</si>
  <si>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</si>
  <si>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</si>
  <si>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</si>
  <si>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</si>
  <si>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</si>
  <si>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</si>
  <si>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</si>
  <si>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</si>
  <si>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</si>
  <si>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</si>
  <si>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</si>
  <si>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</si>
  <si>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</si>
  <si>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</si>
  <si>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</si>
  <si>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</si>
  <si>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</si>
  <si>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</si>
  <si>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</si>
  <si>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</si>
  <si>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</si>
  <si>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</si>
  <si>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</si>
  <si>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</si>
  <si>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</si>
  <si>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</si>
  <si>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</si>
  <si>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</si>
  <si>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</si>
  <si>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</si>
  <si>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</si>
  <si>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</si>
  <si>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</si>
  <si>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</si>
  <si>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</si>
  <si>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</si>
  <si>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</si>
  <si>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</si>
  <si>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</si>
  <si>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</si>
  <si>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</si>
  <si>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</si>
  <si>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</si>
  <si>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</si>
  <si>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</si>
  <si>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</si>
  <si>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</si>
  <si>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</si>
  <si>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</si>
  <si>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</si>
  <si>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</si>
  <si>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</si>
  <si>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</si>
  <si>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</si>
  <si>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</si>
  <si>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</si>
  <si>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</si>
  <si>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</si>
  <si>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</si>
  <si>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</si>
  <si>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</si>
  <si>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</si>
  <si>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</si>
  <si>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</si>
  <si>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</si>
  <si>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</si>
  <si>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</si>
  <si>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</si>
  <si>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</si>
  <si>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</si>
  <si>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</si>
  <si>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</si>
  <si>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</si>
  <si>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</si>
  <si>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</si>
  <si>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</si>
  <si>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</si>
  <si>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</si>
  <si>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</si>
  <si>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</si>
  <si>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</si>
  <si>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</si>
  <si>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</si>
  <si>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</si>
  <si>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</si>
  <si>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</si>
  <si>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</si>
  <si>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</si>
  <si>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</si>
  <si>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</si>
  <si>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</si>
  <si>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</si>
  <si>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</si>
  <si>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</si>
  <si>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</si>
  <si>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</si>
  <si>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</si>
  <si>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</si>
  <si>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</si>
  <si>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</si>
  <si>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</si>
  <si>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</si>
  <si>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</si>
  <si>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</si>
  <si>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</si>
  <si>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</si>
  <si>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</si>
  <si>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</si>
  <si>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</si>
  <si>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</si>
  <si>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</si>
  <si>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</si>
  <si>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</si>
  <si>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</si>
  <si>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</si>
  <si>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</si>
  <si>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</si>
  <si>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</si>
  <si>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</si>
  <si>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</si>
  <si>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</si>
  <si>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</si>
  <si>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</si>
  <si>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</si>
  <si>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</si>
  <si>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</si>
  <si>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</si>
  <si>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</si>
  <si>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</si>
  <si>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</si>
  <si>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</si>
  <si>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</si>
  <si>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</si>
  <si>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</si>
  <si>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</si>
  <si>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</si>
  <si>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</si>
  <si>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</si>
  <si>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</si>
  <si>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</si>
  <si>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</si>
  <si>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</si>
  <si>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</si>
  <si>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</si>
  <si>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</si>
  <si>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</si>
  <si>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</si>
  <si>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</si>
  <si>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</si>
  <si>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</si>
  <si>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</si>
  <si>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</si>
  <si>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</si>
  <si>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</si>
  <si>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</si>
  <si>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</si>
  <si>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</si>
  <si>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</si>
  <si>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</si>
  <si>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</si>
  <si>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</si>
  <si>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</si>
  <si>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</si>
  <si>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</si>
  <si>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</si>
  <si>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</si>
  <si>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</si>
  <si>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</si>
  <si>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</si>
  <si>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</si>
  <si>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</si>
  <si>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</si>
  <si>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</si>
  <si>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</si>
  <si>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</si>
  <si>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</si>
  <si>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</si>
  <si>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</si>
  <si>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</si>
  <si>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</si>
  <si>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</si>
  <si>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</si>
  <si>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</si>
  <si>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</si>
  <si>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</si>
  <si>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</si>
  <si>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</si>
  <si>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</si>
  <si>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</si>
  <si>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</si>
  <si>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</si>
  <si>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</si>
  <si>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</si>
  <si>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</si>
  <si>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</si>
  <si>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</si>
  <si>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</si>
  <si>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</si>
  <si>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</si>
  <si>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</si>
  <si>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</si>
  <si>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</si>
  <si>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</si>
  <si>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</si>
  <si>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</si>
  <si>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</si>
  <si>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</si>
  <si>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</si>
  <si>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</si>
  <si>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</si>
  <si>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</si>
  <si>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</si>
  <si>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</si>
  <si>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</si>
  <si>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</si>
  <si>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</si>
  <si>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</si>
  <si>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</si>
  <si>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</si>
  <si>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</si>
  <si>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</si>
  <si>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</si>
  <si>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</si>
  <si>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</si>
  <si>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</si>
  <si>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</si>
  <si>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</si>
  <si>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</si>
  <si>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</si>
  <si>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</si>
  <si>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</si>
  <si>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</si>
  <si>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</si>
  <si>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</si>
  <si>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</si>
  <si>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</si>
  <si>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</si>
  <si>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</si>
  <si>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</si>
  <si>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</si>
  <si>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</si>
  <si>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</si>
  <si>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</si>
  <si>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</si>
  <si>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</si>
  <si>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</si>
  <si>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</si>
  <si>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</si>
  <si>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</si>
  <si>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</si>
  <si>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</si>
  <si>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</si>
  <si>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</si>
  <si>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</si>
  <si>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</si>
  <si>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</si>
  <si>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</si>
  <si>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</si>
  <si>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</si>
  <si>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</si>
  <si>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</si>
  <si>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</si>
  <si>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</si>
  <si>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</si>
  <si>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</si>
  <si>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</si>
  <si>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</si>
  <si>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</si>
  <si>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</si>
  <si>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</si>
  <si>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</si>
  <si>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</si>
  <si>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</si>
  <si>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</si>
  <si>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</si>
  <si>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</si>
  <si>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</si>
  <si>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</si>
  <si>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</si>
  <si>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</si>
  <si>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</si>
  <si>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</si>
  <si>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</si>
  <si>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</si>
  <si>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</si>
  <si>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</si>
  <si>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</si>
  <si>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</si>
  <si>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</si>
  <si>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</si>
  <si>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</si>
  <si>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</si>
  <si>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</si>
  <si>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</si>
  <si>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</si>
  <si>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</si>
  <si>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</si>
  <si>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</si>
  <si>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</si>
  <si>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</si>
  <si>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</si>
  <si>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</si>
  <si>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</si>
  <si>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</si>
  <si>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</si>
  <si>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</si>
  <si>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</si>
  <si>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</si>
  <si>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</si>
  <si>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</si>
  <si>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</si>
  <si>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</si>
  <si>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</si>
  <si>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</si>
  <si>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</si>
  <si>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</si>
  <si>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</si>
  <si>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</si>
  <si>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</si>
  <si>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</si>
  <si>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</si>
  <si>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</si>
  <si>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</si>
  <si>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</si>
  <si>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</si>
  <si>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</si>
  <si>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</si>
  <si>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</si>
  <si>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</si>
  <si>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</si>
  <si>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</si>
  <si>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</si>
  <si>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</si>
  <si>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</si>
  <si>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</si>
  <si>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</si>
  <si>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</si>
  <si>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</si>
  <si>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</si>
  <si>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</si>
  <si>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</si>
  <si>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</si>
  <si>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</si>
  <si>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</si>
  <si>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</si>
  <si>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</si>
  <si>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</si>
  <si>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</si>
  <si>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</si>
  <si>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</si>
  <si>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</si>
  <si>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</si>
  <si>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</si>
  <si>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</si>
  <si>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</si>
  <si>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</si>
  <si>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</si>
  <si>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</si>
  <si>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</si>
  <si>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</si>
  <si>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</si>
  <si>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</si>
  <si>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</si>
  <si>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</si>
  <si>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</si>
  <si>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</si>
  <si>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</si>
  <si>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</si>
  <si>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</si>
  <si>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</si>
  <si>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</si>
  <si>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</si>
  <si>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</si>
  <si>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</si>
  <si>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</si>
  <si>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</si>
  <si>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</si>
  <si>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</si>
  <si>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</si>
  <si>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</si>
  <si>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</si>
  <si>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</si>
  <si>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</si>
  <si>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</si>
  <si>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</si>
  <si>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</si>
  <si>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</si>
  <si>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</si>
  <si>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</si>
  <si>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</si>
  <si>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</si>
  <si>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</si>
  <si>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</si>
  <si>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</si>
  <si>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</si>
  <si>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</si>
  <si>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</si>
  <si>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</si>
  <si>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</si>
  <si>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</si>
  <si>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</si>
  <si>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</si>
  <si>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</si>
  <si>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</si>
  <si>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</si>
  <si>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</si>
  <si>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</si>
  <si>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</si>
  <si>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</si>
  <si>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</si>
  <si>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</si>
  <si>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</si>
  <si>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</si>
  <si>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</si>
  <si>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</si>
  <si>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</si>
  <si>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</si>
  <si>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</si>
  <si>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</si>
  <si>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</si>
  <si>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</si>
  <si>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</si>
  <si>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</si>
  <si>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</si>
  <si>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</si>
  <si>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</si>
  <si>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</si>
  <si>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</si>
  <si>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</si>
  <si>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</si>
  <si>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</si>
  <si>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</si>
  <si>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</si>
  <si>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</si>
  <si>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</si>
  <si>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</si>
  <si>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</si>
  <si>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</si>
  <si>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</si>
  <si>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</si>
  <si>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</si>
  <si>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</si>
  <si>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</si>
  <si>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</si>
  <si>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</si>
  <si>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</si>
  <si>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</si>
  <si>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</si>
  <si>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</si>
  <si>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</si>
  <si>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</si>
  <si>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</si>
  <si>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</si>
  <si>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</si>
  <si>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</si>
  <si>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</si>
  <si>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</si>
  <si>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</si>
  <si>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</si>
  <si>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</si>
  <si>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</si>
  <si>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</si>
  <si>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</si>
  <si>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</si>
  <si>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</si>
  <si>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</si>
  <si>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</si>
  <si>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</si>
  <si>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</si>
  <si>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</si>
  <si>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</si>
  <si>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</si>
  <si>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</si>
  <si>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</si>
  <si>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</si>
  <si>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</si>
  <si>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</si>
  <si>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</si>
  <si>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</si>
  <si>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</si>
  <si>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</si>
  <si>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</si>
  <si>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</si>
  <si>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</si>
  <si>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</si>
  <si>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</si>
  <si>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</si>
  <si>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</si>
  <si>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</si>
  <si>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</si>
  <si>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</si>
  <si>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</si>
  <si>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</si>
  <si>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</si>
  <si>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</si>
  <si>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</si>
  <si>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</si>
  <si>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</si>
  <si>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</si>
  <si>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</si>
  <si>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</si>
  <si>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</si>
  <si>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</si>
  <si>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</si>
  <si>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</si>
  <si>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</si>
  <si>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</si>
  <si>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</si>
  <si>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</si>
  <si>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</si>
  <si>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</si>
  <si>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</si>
  <si>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</si>
  <si>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</si>
  <si>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</si>
  <si>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</si>
  <si>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</si>
  <si>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</si>
  <si>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</si>
  <si>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</si>
  <si>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</si>
  <si>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</si>
  <si>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</si>
  <si>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</si>
  <si>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</si>
  <si>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</si>
  <si>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</si>
  <si>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</si>
  <si>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</si>
  <si>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</si>
  <si>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</si>
  <si>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</si>
  <si>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</si>
  <si>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</si>
  <si>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</si>
  <si>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</si>
  <si>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</si>
  <si>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</si>
  <si>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</si>
  <si>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</si>
  <si>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</si>
  <si>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</si>
  <si>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</si>
  <si>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</si>
  <si>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</si>
  <si>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</si>
  <si>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</si>
  <si>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</si>
  <si>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</si>
  <si>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</si>
  <si>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</si>
  <si>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</si>
  <si>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</si>
  <si>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</si>
  <si>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</si>
  <si>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</si>
  <si>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</si>
  <si>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</si>
  <si>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</si>
  <si>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</si>
  <si>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</si>
  <si>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</si>
  <si>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</si>
  <si>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</si>
  <si>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</si>
  <si>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</si>
  <si>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</si>
  <si>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</si>
  <si>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</si>
  <si>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</si>
  <si>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</si>
  <si>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</si>
  <si>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</si>
  <si>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</si>
  <si>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</si>
  <si>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</si>
  <si>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</si>
  <si>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</si>
  <si>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</si>
  <si>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</si>
  <si>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</si>
  <si>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</si>
  <si>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</si>
  <si>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</si>
  <si>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</si>
  <si>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</si>
  <si>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</si>
  <si>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</si>
  <si>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</si>
  <si>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</si>
  <si>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</si>
  <si>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</si>
  <si>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</si>
  <si>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</si>
  <si>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</si>
  <si>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</si>
  <si>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</si>
  <si>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</si>
  <si>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</si>
  <si>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</si>
  <si>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</si>
  <si>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</si>
  <si>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</si>
  <si>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</si>
  <si>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</si>
  <si>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</si>
  <si>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</si>
  <si>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</si>
  <si>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</si>
  <si>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</si>
  <si>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</si>
  <si>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</si>
  <si>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</si>
  <si>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</si>
  <si>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</si>
  <si>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</si>
  <si>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</si>
  <si>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</si>
  <si>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</si>
  <si>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</si>
  <si>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</si>
  <si>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</si>
  <si>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</si>
  <si>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</si>
  <si>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</si>
  <si>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</si>
  <si>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</si>
  <si>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</si>
  <si>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</si>
  <si>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</si>
  <si>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</si>
  <si>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</si>
  <si>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</si>
  <si>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</si>
  <si>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</si>
  <si>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</si>
  <si>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</si>
  <si>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</si>
  <si>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</si>
  <si>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</si>
  <si>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</si>
  <si>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</si>
  <si>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</si>
  <si>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</si>
  <si>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</si>
  <si>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</si>
  <si>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</si>
  <si>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</si>
  <si>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</si>
  <si>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</si>
  <si>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</si>
  <si>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</si>
  <si>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</si>
  <si>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</si>
  <si>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</si>
  <si>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</si>
  <si>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</si>
  <si>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</si>
  <si>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</si>
  <si>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</si>
  <si>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</si>
  <si>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</si>
  <si>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</si>
  <si>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</si>
  <si>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</si>
  <si>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</si>
  <si>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</si>
  <si>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</si>
  <si>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</si>
  <si>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</si>
  <si>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</si>
  <si>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</si>
  <si>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</si>
  <si>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</si>
  <si>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</si>
  <si>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</si>
  <si>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</si>
  <si>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</si>
  <si>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</si>
  <si>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</si>
  <si>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</si>
  <si>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</si>
  <si>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</si>
  <si>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</si>
  <si>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</si>
  <si>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</si>
  <si>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</si>
  <si>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</si>
  <si>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</si>
  <si>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</si>
  <si>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</si>
  <si>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</si>
  <si>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</si>
  <si>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</si>
  <si>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</si>
  <si>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</si>
  <si>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</si>
  <si>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</si>
  <si>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</si>
  <si>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</si>
  <si>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</si>
  <si>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</si>
  <si>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</si>
  <si>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</si>
  <si>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</si>
  <si>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</si>
  <si>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</si>
  <si>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</si>
  <si>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</si>
  <si>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</si>
  <si>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</si>
  <si>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</si>
  <si>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</si>
  <si>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</si>
  <si>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</si>
  <si>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</si>
  <si>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</si>
  <si>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</si>
  <si>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</si>
  <si>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</si>
  <si>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</si>
  <si>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</si>
  <si>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</si>
  <si>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</si>
  <si>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</si>
  <si>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</si>
  <si>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</si>
  <si>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</si>
  <si>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</si>
  <si>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</si>
  <si>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</si>
  <si>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</si>
  <si>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</si>
  <si>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</si>
  <si>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</si>
  <si>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</si>
  <si>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</si>
  <si>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</si>
  <si>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</si>
  <si>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</si>
  <si>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</si>
  <si>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</si>
  <si>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</si>
  <si>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</si>
  <si>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</si>
  <si>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</si>
  <si>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</si>
  <si>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</si>
  <si>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</si>
  <si>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</si>
  <si>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</si>
  <si>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</si>
  <si>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</si>
  <si>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</si>
  <si>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</si>
  <si>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</si>
  <si>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</si>
  <si>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</si>
  <si>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</si>
  <si>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</si>
  <si>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</si>
  <si>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</si>
  <si>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</si>
  <si>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</si>
  <si>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</si>
  <si>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</si>
  <si>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</si>
  <si>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</si>
  <si>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</si>
  <si>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</si>
  <si>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</si>
  <si>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</si>
  <si>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</si>
  <si>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</si>
  <si>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</si>
  <si>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</si>
  <si>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</si>
  <si>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</si>
  <si>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</si>
  <si>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</si>
  <si>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</si>
  <si>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</si>
  <si>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</si>
  <si>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</si>
  <si>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</si>
  <si>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</si>
  <si>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</si>
  <si>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</si>
  <si>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</si>
  <si>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</si>
  <si>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</si>
  <si>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</si>
  <si>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</si>
  <si>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</si>
  <si>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</si>
  <si>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</si>
  <si>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</si>
  <si>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</si>
  <si>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</si>
  <si>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</si>
  <si>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</si>
  <si>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</si>
  <si>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</si>
  <si>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</si>
  <si>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</si>
  <si>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</si>
  <si>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</si>
  <si>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</si>
  <si>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</si>
  <si>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</si>
  <si>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</si>
  <si>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</si>
  <si>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</si>
  <si>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</si>
  <si>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</si>
  <si>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</si>
  <si>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</si>
  <si>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</si>
  <si>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</si>
  <si>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</si>
  <si>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</si>
  <si>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</si>
  <si>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</si>
  <si>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</si>
  <si>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</si>
  <si>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</si>
  <si>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</si>
  <si>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</si>
  <si>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</si>
  <si>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</si>
  <si>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</si>
  <si>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</si>
  <si>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</si>
  <si>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</si>
  <si>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</si>
  <si>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</si>
  <si>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</si>
  <si>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</si>
  <si>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</si>
  <si>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</si>
  <si>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</si>
  <si>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</si>
  <si>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</si>
  <si>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</si>
  <si>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</si>
  <si>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</si>
  <si>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</si>
  <si>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</si>
  <si>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</si>
  <si>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</si>
  <si>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</si>
  <si>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</si>
  <si>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</si>
  <si>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</si>
  <si>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</si>
  <si>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</si>
  <si>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</si>
  <si>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</si>
  <si>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</si>
  <si>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</si>
  <si>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</si>
  <si>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</si>
  <si>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</si>
  <si>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</si>
  <si>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</si>
  <si>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</si>
  <si>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</si>
  <si>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</si>
  <si>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</si>
  <si>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</si>
  <si>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</si>
  <si>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</si>
  <si>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</si>
  <si>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</si>
  <si>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</si>
  <si>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</si>
  <si>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</si>
  <si>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</si>
  <si>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</si>
  <si>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</si>
  <si>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</si>
  <si>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</si>
  <si>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</si>
  <si>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</si>
  <si>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</si>
  <si>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</si>
  <si>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</si>
  <si>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</si>
  <si>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</si>
  <si>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</si>
  <si>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</si>
  <si>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</si>
  <si>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</si>
  <si>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</si>
  <si>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</si>
  <si>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</si>
  <si>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</si>
  <si>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</si>
  <si>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</si>
  <si>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</si>
  <si>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</si>
  <si>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</si>
  <si>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</si>
  <si>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</si>
  <si>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</si>
  <si>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</si>
  <si>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</si>
  <si>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</si>
  <si>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</si>
  <si>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</si>
  <si>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</si>
  <si>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</si>
  <si>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</si>
  <si>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</si>
  <si>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</si>
  <si>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</si>
  <si>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</si>
  <si>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</si>
  <si>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</si>
  <si>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</si>
  <si>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</si>
  <si>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</si>
  <si>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</si>
  <si>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</si>
  <si>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</si>
  <si>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</si>
  <si>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</si>
  <si>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</si>
  <si>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</si>
  <si>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</si>
  <si>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</si>
  <si>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</si>
  <si>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</si>
  <si>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</si>
  <si>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</si>
  <si>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</si>
  <si>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</si>
  <si>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</si>
  <si>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</si>
  <si>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</si>
  <si>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</si>
  <si>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</si>
  <si>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</si>
  <si>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</si>
  <si>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</si>
  <si>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</si>
  <si>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</si>
  <si>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</si>
  <si>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</si>
  <si>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</si>
  <si>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</si>
  <si>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</si>
  <si>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</si>
  <si>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</si>
  <si>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</si>
  <si>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</si>
  <si>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</si>
  <si>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</si>
  <si>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</si>
  <si>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</si>
  <si>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</si>
  <si>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</si>
  <si>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</si>
  <si>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</si>
  <si>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</si>
  <si>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</si>
  <si>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</si>
  <si>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</si>
  <si>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</si>
  <si>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</si>
  <si>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</si>
  <si>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</si>
  <si>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</si>
  <si>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</si>
  <si>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</si>
  <si>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</si>
  <si>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</si>
  <si>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</si>
  <si>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</si>
  <si>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</si>
  <si>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</si>
  <si>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</si>
  <si>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</si>
  <si>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</si>
  <si>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</si>
  <si>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</si>
  <si>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</si>
  <si>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</si>
  <si>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</si>
  <si>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</si>
  <si>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</si>
  <si>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</si>
  <si>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</si>
  <si>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</si>
  <si>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</si>
  <si>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</si>
  <si>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</si>
  <si>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</si>
  <si>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</si>
  <si>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</si>
  <si>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</si>
  <si>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</si>
  <si>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</si>
  <si>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</si>
  <si>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</si>
  <si>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</si>
  <si>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</si>
  <si>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</si>
  <si>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</si>
  <si>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</si>
  <si>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</si>
  <si>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</si>
  <si>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</si>
  <si>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</si>
  <si>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</si>
  <si>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</si>
  <si>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</si>
  <si>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</si>
  <si>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</si>
  <si>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</si>
  <si>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</si>
  <si>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</si>
  <si>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</si>
  <si>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</si>
  <si>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</si>
  <si>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</si>
  <si>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</si>
  <si>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</si>
  <si>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</si>
  <si>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</si>
  <si>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</si>
  <si>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</si>
  <si>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</si>
  <si>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</si>
  <si>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</si>
  <si>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</si>
  <si>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</si>
  <si>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</si>
  <si>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</si>
  <si>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</si>
  <si>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</si>
  <si>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</si>
  <si>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</si>
  <si>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</si>
  <si>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</si>
  <si>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</si>
  <si>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</si>
  <si>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</si>
  <si>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</si>
  <si>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</si>
  <si>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</si>
  <si>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</si>
  <si>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</si>
  <si>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</si>
  <si>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</si>
  <si>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</si>
  <si>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</si>
  <si>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</si>
  <si>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</si>
  <si>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</si>
  <si>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</si>
  <si>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</si>
  <si>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</si>
  <si>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</si>
  <si>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</si>
  <si>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</si>
  <si>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</si>
  <si>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</si>
  <si>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</si>
  <si>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</si>
  <si>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</si>
  <si>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</si>
  <si>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</si>
  <si>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</si>
  <si>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</si>
  <si>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</si>
  <si>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</si>
  <si>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</si>
  <si>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</si>
  <si>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</si>
  <si>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</si>
  <si>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</si>
  <si>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</si>
  <si>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</si>
  <si>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</si>
  <si>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</si>
  <si>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</si>
  <si>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</si>
  <si>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</si>
  <si>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</si>
  <si>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</si>
  <si>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</si>
  <si>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</si>
  <si>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</si>
  <si>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</si>
  <si>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</si>
  <si>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</si>
  <si>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</si>
  <si>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</si>
  <si>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</si>
  <si>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</si>
  <si>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</si>
  <si>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</si>
  <si>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</si>
  <si>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</si>
  <si>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</si>
  <si>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</si>
  <si>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</si>
  <si>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</si>
  <si>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</si>
  <si>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</si>
  <si>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</si>
  <si>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</si>
  <si>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</si>
  <si>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</si>
  <si>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</si>
  <si>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</si>
  <si>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</si>
  <si>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</si>
  <si>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</si>
  <si>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</si>
  <si>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</si>
  <si>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</si>
  <si>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</si>
  <si>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</si>
  <si>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</si>
  <si>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</si>
  <si>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</si>
  <si>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</si>
  <si>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</si>
  <si>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</si>
  <si>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</si>
  <si>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</si>
  <si>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</si>
  <si>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</si>
  <si>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</si>
  <si>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</si>
  <si>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</si>
  <si>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</si>
  <si>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</si>
  <si>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</si>
  <si>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</si>
  <si>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</si>
  <si>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</si>
  <si>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</si>
  <si>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</si>
  <si>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</si>
  <si>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</si>
  <si>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</si>
  <si>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</si>
  <si>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</si>
  <si>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</si>
  <si>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</si>
  <si>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</si>
  <si>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</si>
  <si>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</si>
  <si>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</si>
  <si>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</si>
  <si>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</si>
  <si>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</si>
  <si>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</si>
  <si>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</si>
  <si>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</si>
  <si>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</si>
  <si>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</si>
  <si>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</si>
  <si>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</si>
  <si>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</si>
  <si>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</si>
  <si>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</si>
  <si>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</si>
  <si>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</si>
  <si>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</si>
  <si>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</si>
  <si>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</si>
  <si>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</si>
  <si>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</si>
  <si>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</si>
  <si>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</si>
  <si>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</si>
  <si>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</si>
  <si>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</si>
  <si>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</si>
  <si>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</si>
  <si>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</si>
  <si>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</si>
  <si>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</si>
  <si>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</si>
  <si>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</si>
  <si>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</si>
  <si>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</si>
  <si>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</si>
  <si>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</si>
  <si>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</si>
  <si>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</si>
  <si>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</si>
  <si>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</si>
  <si>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</si>
  <si>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</si>
  <si>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</si>
  <si>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</si>
  <si>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</si>
  <si>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</si>
  <si>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</si>
  <si>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</si>
  <si>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</si>
  <si>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</si>
  <si>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</si>
  <si>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</si>
  <si>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</si>
  <si>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</si>
  <si>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</si>
  <si>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</si>
  <si>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</si>
  <si>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</si>
  <si>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</si>
  <si>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</si>
  <si>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</si>
  <si>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</si>
  <si>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</si>
  <si>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</si>
  <si>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</si>
  <si>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</si>
  <si>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</si>
  <si>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</si>
  <si>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</si>
  <si>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</si>
  <si>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</si>
  <si>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</si>
  <si>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</si>
  <si>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</si>
  <si>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</si>
  <si>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</si>
  <si>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</si>
  <si>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</si>
  <si>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</si>
  <si>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</si>
  <si>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</si>
  <si>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</si>
  <si>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</si>
  <si>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</si>
  <si>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</si>
  <si>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</si>
  <si>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</si>
  <si>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</si>
  <si>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</si>
  <si>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</si>
  <si>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</si>
  <si>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</si>
  <si>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</si>
  <si>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</si>
  <si>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</si>
  <si>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</si>
  <si>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</si>
  <si>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</si>
  <si>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</si>
  <si>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</si>
  <si>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</si>
  <si>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</si>
  <si>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</si>
  <si>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</si>
  <si>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</si>
  <si>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</si>
  <si>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</si>
  <si>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</si>
  <si>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</si>
  <si>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</si>
  <si>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</si>
  <si>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</si>
  <si>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</si>
  <si>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</si>
  <si>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</si>
  <si>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</si>
  <si>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</si>
  <si>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</si>
  <si>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</si>
  <si>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</si>
  <si>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</si>
  <si>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</si>
  <si>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</si>
  <si>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</si>
  <si>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</si>
  <si>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</si>
  <si>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</si>
  <si>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</si>
  <si>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</si>
  <si>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</si>
  <si>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</si>
  <si>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</si>
  <si>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</si>
  <si>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</si>
  <si>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</si>
  <si>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</si>
  <si>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</si>
  <si>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</si>
  <si>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</si>
  <si>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</si>
  <si>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</si>
  <si>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</si>
  <si>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</si>
  <si>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</si>
  <si>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</si>
  <si>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</si>
  <si>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</si>
  <si>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</si>
  <si>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</si>
  <si>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</si>
  <si>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</si>
  <si>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</si>
  <si>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</si>
  <si>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</si>
  <si>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</si>
  <si>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</si>
  <si>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</si>
  <si>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</si>
  <si>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</si>
  <si>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</si>
  <si>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</si>
  <si>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</si>
  <si>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</si>
  <si>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</si>
  <si>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</si>
  <si>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</si>
  <si>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</si>
  <si>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</si>
  <si>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</si>
  <si>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</si>
  <si>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</si>
  <si>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</si>
  <si>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</si>
  <si>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</si>
  <si>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</si>
  <si>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</si>
  <si>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</si>
  <si>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</si>
  <si>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</si>
  <si>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</si>
  <si>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</si>
  <si>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</si>
  <si>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</si>
  <si>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</si>
  <si>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</si>
  <si>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</si>
  <si>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</si>
  <si>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</si>
  <si>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</si>
  <si>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</si>
  <si>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</si>
  <si>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</si>
  <si>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</si>
  <si>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</si>
  <si>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</si>
  <si>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</si>
  <si>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</si>
  <si>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</si>
  <si>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</si>
  <si>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</si>
  <si>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</si>
  <si>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</si>
  <si>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</si>
  <si>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</si>
  <si>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</si>
  <si>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</si>
  <si>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</si>
  <si>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</si>
  <si>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</si>
  <si>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</si>
  <si>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</si>
  <si>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</si>
  <si>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</si>
  <si>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</si>
  <si>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</si>
  <si>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</si>
  <si>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</si>
  <si>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</si>
  <si>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</si>
  <si>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</si>
  <si>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</si>
  <si>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</si>
  <si>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</si>
  <si>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</si>
  <si>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</si>
  <si>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</si>
  <si>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</si>
  <si>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</si>
  <si>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</si>
  <si>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</si>
  <si>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</si>
  <si>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</si>
  <si>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</si>
  <si>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</si>
  <si>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</si>
  <si>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</si>
  <si>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</si>
  <si>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</si>
  <si>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</si>
  <si>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</si>
  <si>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</si>
  <si>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</si>
  <si>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</si>
  <si>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</si>
  <si>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</si>
  <si>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</si>
  <si>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</si>
  <si>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</si>
  <si>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</si>
  <si>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</si>
  <si>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</si>
  <si>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</si>
  <si>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</si>
  <si>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</si>
  <si>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</si>
  <si>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</si>
  <si>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</si>
  <si>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</si>
  <si>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</si>
  <si>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</si>
  <si>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</si>
  <si>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</si>
  <si>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</si>
  <si>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</si>
  <si>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</si>
  <si>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</si>
  <si>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</si>
  <si>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</si>
  <si>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</si>
  <si>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</si>
  <si>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</si>
  <si>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</si>
  <si>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</si>
  <si>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</si>
  <si>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</si>
  <si>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</si>
  <si>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</si>
  <si>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</si>
  <si>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</si>
  <si>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</si>
  <si>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</si>
  <si>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</si>
  <si>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</si>
  <si>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</si>
  <si>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</si>
  <si>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</si>
  <si>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</si>
  <si>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</si>
  <si>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</si>
  <si>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</si>
  <si>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</si>
  <si>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</si>
  <si>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</si>
  <si>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</si>
  <si>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</si>
  <si>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</si>
  <si>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</si>
  <si>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</si>
  <si>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</si>
  <si>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</si>
  <si>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</si>
  <si>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</si>
  <si>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</si>
  <si>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</si>
  <si>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</si>
  <si>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</si>
  <si>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</si>
  <si>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</si>
  <si>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</si>
  <si>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</si>
  <si>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</si>
  <si>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</si>
  <si>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</si>
  <si>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</si>
  <si>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</si>
  <si>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</si>
  <si>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</si>
  <si>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</si>
  <si>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</si>
  <si>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</si>
  <si>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</si>
  <si>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</si>
  <si>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</si>
  <si>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</si>
  <si>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</si>
  <si>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</si>
  <si>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</si>
  <si>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</si>
  <si>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</si>
  <si>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</si>
  <si>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</si>
  <si>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</si>
  <si>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</si>
  <si>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</si>
  <si>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</si>
  <si>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</si>
  <si>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</si>
  <si>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</si>
  <si>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</si>
  <si>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</si>
  <si>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</si>
  <si>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</si>
  <si>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</si>
  <si>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</si>
  <si>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</si>
  <si>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</si>
  <si>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</si>
  <si>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</si>
  <si>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</si>
  <si>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</si>
  <si>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</si>
  <si>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</si>
  <si>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</si>
  <si>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</si>
  <si>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</si>
  <si>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</si>
  <si>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</si>
  <si>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</si>
  <si>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</si>
  <si>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</si>
  <si>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</si>
  <si>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</si>
  <si>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</si>
  <si>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</si>
  <si>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</si>
  <si>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</si>
  <si>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</si>
  <si>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</si>
  <si>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</si>
  <si>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</si>
  <si>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</si>
  <si>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</si>
  <si>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</si>
  <si>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</si>
  <si>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</si>
  <si>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</si>
  <si>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</si>
  <si>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</si>
  <si>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</si>
  <si>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</si>
  <si>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</si>
  <si>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</si>
  <si>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</si>
  <si>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</si>
  <si>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</si>
  <si>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</si>
  <si>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</si>
  <si>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</si>
  <si>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</si>
  <si>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</si>
  <si>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</si>
  <si>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</si>
  <si>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</si>
  <si>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</si>
  <si>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</si>
  <si>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</si>
  <si>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</si>
  <si>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</si>
  <si>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</si>
  <si>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</si>
  <si>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</si>
  <si>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</si>
  <si>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</si>
  <si>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</si>
  <si>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</si>
  <si>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</si>
  <si>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</si>
  <si>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</si>
  <si>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</si>
  <si>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</si>
  <si>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</si>
  <si>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</si>
  <si>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</si>
  <si>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</si>
  <si>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</si>
  <si>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</si>
  <si>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</si>
  <si>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</si>
  <si>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</si>
  <si>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</si>
  <si>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</si>
  <si>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</si>
  <si>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</si>
  <si>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</si>
  <si>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</si>
  <si>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</si>
  <si>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</si>
  <si>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</si>
  <si>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</si>
  <si>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</si>
  <si>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</si>
  <si>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</si>
  <si>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</si>
  <si>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</si>
  <si>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</si>
  <si>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</si>
  <si>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</si>
  <si>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</si>
  <si>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</si>
  <si>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</si>
  <si>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</si>
  <si>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</si>
  <si>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</si>
  <si>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</si>
  <si>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</si>
  <si>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</si>
  <si>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</si>
  <si>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</si>
  <si>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</si>
  <si>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</si>
  <si>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</si>
  <si>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</si>
  <si>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</si>
  <si>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</si>
  <si>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</si>
  <si>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</si>
  <si>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</si>
  <si>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</si>
  <si>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</si>
  <si>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</si>
  <si>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</si>
  <si>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</si>
  <si>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</si>
  <si>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</si>
  <si>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</si>
  <si>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</si>
  <si>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</si>
  <si>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</si>
  <si>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</si>
  <si>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</si>
  <si>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</si>
  <si>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</si>
  <si>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</si>
  <si>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</si>
  <si>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</si>
  <si>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</si>
  <si>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</si>
  <si>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</si>
  <si>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</si>
  <si>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</si>
  <si>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</si>
  <si>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</si>
  <si>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</si>
  <si>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</si>
  <si>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</si>
  <si>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</si>
  <si>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</si>
  <si>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</si>
  <si>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</si>
  <si>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</si>
  <si>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</si>
  <si>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</si>
  <si>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</si>
  <si>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</si>
  <si>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</si>
  <si>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</si>
  <si>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</si>
  <si>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</si>
  <si>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</si>
  <si>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</si>
  <si>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</si>
  <si>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</si>
  <si>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</si>
  <si>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</si>
  <si>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</si>
  <si>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</si>
  <si>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</si>
  <si>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</si>
  <si>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</si>
  <si>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</si>
  <si>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</si>
  <si>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</si>
  <si>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</si>
  <si>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</si>
  <si>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</si>
  <si>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</si>
  <si>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</si>
  <si>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</si>
  <si>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</si>
  <si>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</si>
  <si>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</si>
  <si>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</si>
  <si>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</si>
  <si>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</si>
  <si>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</si>
  <si>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</si>
  <si>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</si>
  <si>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</si>
  <si>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</si>
  <si>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</si>
  <si>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</si>
  <si>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</si>
  <si>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</si>
  <si>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</si>
  <si>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</si>
  <si>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</si>
  <si>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</si>
  <si>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</si>
  <si>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</si>
  <si>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</si>
  <si>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</si>
  <si>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</si>
  <si>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</si>
  <si>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</si>
  <si>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</si>
  <si>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</si>
  <si>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</si>
  <si>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</si>
  <si>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</si>
  <si>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</si>
  <si>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</si>
  <si>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</si>
  <si>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</si>
  <si>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</si>
  <si>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</si>
  <si>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</si>
  <si>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</si>
  <si>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</si>
  <si>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</si>
  <si>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</si>
  <si>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</si>
  <si>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</si>
  <si>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</si>
  <si>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</si>
  <si>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</si>
  <si>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</si>
  <si>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</si>
  <si>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</si>
  <si>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</si>
  <si>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</si>
  <si>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</si>
  <si>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</si>
  <si>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</si>
  <si>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</si>
  <si>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</si>
  <si>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</si>
  <si>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</si>
  <si>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</si>
  <si>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</si>
  <si>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</si>
  <si>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</si>
  <si>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</si>
  <si>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</si>
  <si>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</si>
  <si>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</si>
  <si>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</si>
  <si>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</si>
  <si>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</si>
  <si>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</si>
  <si>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</si>
  <si>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</si>
  <si>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</si>
  <si>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</si>
  <si>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</si>
  <si>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</si>
  <si>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</si>
  <si>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</si>
  <si>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</si>
  <si>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</si>
  <si>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</si>
  <si>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</si>
  <si>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</si>
  <si>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</si>
  <si>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</si>
  <si>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</si>
  <si>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</si>
  <si>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</si>
  <si>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</si>
  <si>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</si>
  <si>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</si>
  <si>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</si>
  <si>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</si>
  <si>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</si>
  <si>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</si>
  <si>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</si>
  <si>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</si>
  <si>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</si>
  <si>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</si>
  <si>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</si>
  <si>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</si>
  <si>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</si>
  <si>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</si>
  <si>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</si>
  <si>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</si>
  <si>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</si>
  <si>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</si>
  <si>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</si>
  <si>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</si>
  <si>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</si>
  <si>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</si>
  <si>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</si>
  <si>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</si>
  <si>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</si>
  <si>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</si>
  <si>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</si>
  <si>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</si>
  <si>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</si>
  <si>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</si>
  <si>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</si>
  <si>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</si>
  <si>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</si>
  <si>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</si>
  <si>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</si>
  <si>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</si>
  <si>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</si>
  <si>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</si>
  <si>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</si>
  <si>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</si>
  <si>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</si>
  <si>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</si>
  <si>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</si>
  <si>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</si>
  <si>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</si>
  <si>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</si>
  <si>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</si>
  <si>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</si>
  <si>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</si>
  <si>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</si>
  <si>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</si>
  <si>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</si>
  <si>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</si>
  <si>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</si>
  <si>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</si>
  <si>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</si>
  <si>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</si>
  <si>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</si>
  <si>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</si>
  <si>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</si>
  <si>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</si>
  <si>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</si>
  <si>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</si>
  <si>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</si>
  <si>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</si>
  <si>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</si>
  <si>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</si>
  <si>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</si>
  <si>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</si>
  <si>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</si>
  <si>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</si>
  <si>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</si>
  <si>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</si>
  <si>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</si>
  <si>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</si>
  <si>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</si>
  <si>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</si>
  <si>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</si>
  <si>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</si>
  <si>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</si>
  <si>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</si>
  <si>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</si>
  <si>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</si>
  <si>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</si>
  <si>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</si>
  <si>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</si>
  <si>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</si>
  <si>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</si>
  <si>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</si>
  <si>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</si>
  <si>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</si>
  <si>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</si>
  <si>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</si>
  <si>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</si>
  <si>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</si>
  <si>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</si>
  <si>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</si>
  <si>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</si>
  <si>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</si>
  <si>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</si>
  <si>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</si>
  <si>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</si>
  <si>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</si>
  <si>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</si>
  <si>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</si>
  <si>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</si>
  <si>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</si>
  <si>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</si>
  <si>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</si>
  <si>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</si>
  <si>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</si>
  <si>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</si>
  <si>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</si>
  <si>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</si>
  <si>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</si>
  <si>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</si>
  <si>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</si>
  <si>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</si>
  <si>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</si>
  <si>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</si>
  <si>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</si>
  <si>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</si>
  <si>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</si>
  <si>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</si>
  <si>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</si>
  <si>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</si>
  <si>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</si>
  <si>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</si>
  <si>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</si>
  <si>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</si>
  <si>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</si>
  <si>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</si>
  <si>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</si>
  <si>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</si>
  <si>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</si>
  <si>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</si>
  <si>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</si>
  <si>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</si>
  <si>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</si>
  <si>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</si>
  <si>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</si>
  <si>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</si>
  <si>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</si>
  <si>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</si>
  <si>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</si>
  <si>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</si>
  <si>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</si>
  <si>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</si>
  <si>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</si>
  <si>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</si>
  <si>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</si>
  <si>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</si>
  <si>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</si>
  <si>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</si>
  <si>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</si>
  <si>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</si>
  <si>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</si>
  <si>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</si>
  <si>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</si>
  <si>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</si>
  <si>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</si>
  <si>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</si>
  <si>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</si>
  <si>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</si>
  <si>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</si>
  <si>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</si>
  <si>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</si>
  <si>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</si>
  <si>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</si>
  <si>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</si>
  <si>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</si>
  <si>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</si>
  <si>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</si>
  <si>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</si>
  <si>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</si>
  <si>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</si>
  <si>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</si>
  <si>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</si>
  <si>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</si>
  <si>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</si>
  <si>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</si>
  <si>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</si>
  <si>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</si>
  <si>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</si>
  <si>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</si>
  <si>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</si>
  <si>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</si>
  <si>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</si>
  <si>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</si>
  <si>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</si>
  <si>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</si>
  <si>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</si>
  <si>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</si>
  <si>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</si>
  <si>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</si>
  <si>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</si>
  <si>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</si>
  <si>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</si>
  <si>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</si>
  <si>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</si>
  <si>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</si>
  <si>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</si>
  <si>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</si>
  <si>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</si>
  <si>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</si>
  <si>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</si>
  <si>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</si>
  <si>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</si>
  <si>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</si>
  <si>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</si>
  <si>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</si>
  <si>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</si>
  <si>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</si>
  <si>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</si>
  <si>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</si>
  <si>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</si>
  <si>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</si>
  <si>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</si>
  <si>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</si>
  <si>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</si>
  <si>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</si>
  <si>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</si>
  <si>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</si>
  <si>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</si>
  <si>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</si>
  <si>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</si>
  <si>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</si>
  <si>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</si>
  <si>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</si>
  <si>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</si>
  <si>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</si>
  <si>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</si>
  <si>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</si>
  <si>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</si>
  <si>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</si>
  <si>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</si>
  <si>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</si>
  <si>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</si>
  <si>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</si>
  <si>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</si>
  <si>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</si>
  <si>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</si>
  <si>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</si>
  <si>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</si>
  <si>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</si>
  <si>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</si>
  <si>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</si>
  <si>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</si>
  <si>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</si>
  <si>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</si>
  <si>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</si>
  <si>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</si>
  <si>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</si>
  <si>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</si>
  <si>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</si>
  <si>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</si>
  <si>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</si>
  <si>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</si>
  <si>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</si>
  <si>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</si>
  <si>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</si>
  <si>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</si>
  <si>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</si>
  <si>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</si>
  <si>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</si>
  <si>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</si>
  <si>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</si>
  <si>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</si>
  <si>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</si>
  <si>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</si>
  <si>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</si>
  <si>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</si>
  <si>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</si>
  <si>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</si>
  <si>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</si>
  <si>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</si>
  <si>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</si>
  <si>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</si>
  <si>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</si>
  <si>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</si>
  <si>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</si>
  <si>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</si>
  <si>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</si>
  <si>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</si>
  <si>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</si>
  <si>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</si>
  <si>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</si>
  <si>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</si>
  <si>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</si>
  <si>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</si>
  <si>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</si>
  <si>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</si>
  <si>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</si>
  <si>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</si>
  <si>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</si>
  <si>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</si>
  <si>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</si>
  <si>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</si>
  <si>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</si>
  <si>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</si>
  <si>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</si>
  <si>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</si>
  <si>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</si>
  <si>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</si>
  <si>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</si>
  <si>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</si>
  <si>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</si>
  <si>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</si>
  <si>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</si>
  <si>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</si>
  <si>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</si>
  <si>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</si>
  <si>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</si>
  <si>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</si>
  <si>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</si>
  <si>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</si>
  <si>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</si>
  <si>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</si>
  <si>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</si>
  <si>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</si>
  <si>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</si>
  <si>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</si>
  <si>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</si>
  <si>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</si>
  <si>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</si>
  <si>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</si>
  <si>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</si>
  <si>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</si>
  <si>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</si>
  <si>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</si>
  <si>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</si>
  <si>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</si>
  <si>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</si>
  <si>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</si>
  <si>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</si>
  <si>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</si>
  <si>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</si>
  <si>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</si>
  <si>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</si>
  <si>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</si>
  <si>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</si>
  <si>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</si>
  <si>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</si>
  <si>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</si>
  <si>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</si>
  <si>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</si>
  <si>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</si>
  <si>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</si>
  <si>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</si>
  <si>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</si>
  <si>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</si>
  <si>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</si>
  <si>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</si>
  <si>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</si>
  <si>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</si>
  <si>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</si>
  <si>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</si>
  <si>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</si>
  <si>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</si>
  <si>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</si>
  <si>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</si>
  <si>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</si>
  <si>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</si>
  <si>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</si>
  <si>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</si>
  <si>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</si>
  <si>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</si>
  <si>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</si>
  <si>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</si>
  <si>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</si>
  <si>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</si>
  <si>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</si>
  <si>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</si>
  <si>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</si>
  <si>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</si>
  <si>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</si>
  <si>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</si>
  <si>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</si>
  <si>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</si>
  <si>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</si>
  <si>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</si>
  <si>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</si>
  <si>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</si>
  <si>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</si>
  <si>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</si>
  <si>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</si>
  <si>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</si>
  <si>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</si>
  <si>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</si>
  <si>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</si>
  <si>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</si>
  <si>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</si>
  <si>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</si>
  <si>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</si>
  <si>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</si>
  <si>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</si>
  <si>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</si>
  <si>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</si>
  <si>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</si>
  <si>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</si>
  <si>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</si>
  <si>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</si>
  <si>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</si>
  <si>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</si>
  <si>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</si>
  <si>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</si>
  <si>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</si>
  <si>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</si>
  <si>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</si>
  <si>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</si>
  <si>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</si>
  <si>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</si>
  <si>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</si>
  <si>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</si>
  <si>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</si>
  <si>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</si>
  <si>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</si>
  <si>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</si>
  <si>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</si>
  <si>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</si>
  <si>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</si>
  <si>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</si>
  <si>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</si>
  <si>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</si>
  <si>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</si>
  <si>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</si>
  <si>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</si>
  <si>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</si>
  <si>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</si>
  <si>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</si>
  <si>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</si>
  <si>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</si>
  <si>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</si>
  <si>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</si>
  <si>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</si>
  <si>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</si>
  <si>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</si>
  <si>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</si>
  <si>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</si>
  <si>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</si>
  <si>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</si>
  <si>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</si>
  <si>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</si>
  <si>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</si>
  <si>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</si>
  <si>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</si>
  <si>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</si>
  <si>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</si>
  <si>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</si>
  <si>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</si>
  <si>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</si>
  <si>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</si>
  <si>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</si>
  <si>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</si>
  <si>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</si>
  <si>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</si>
  <si>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</si>
  <si>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</si>
  <si>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</si>
  <si>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</si>
  <si>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</si>
  <si>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</si>
  <si>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</si>
  <si>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</si>
  <si>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</si>
  <si>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</si>
  <si>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</si>
  <si>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</si>
  <si>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</si>
  <si>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</si>
  <si>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</si>
  <si>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</si>
  <si>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</si>
  <si>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</si>
  <si>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</si>
  <si>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</si>
  <si>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</si>
  <si>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</si>
  <si>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</si>
  <si>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</si>
  <si>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</si>
  <si>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</si>
  <si>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</si>
  <si>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</si>
  <si>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</si>
  <si>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</si>
  <si>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</si>
  <si>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</si>
  <si>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</si>
  <si>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</si>
  <si>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</si>
  <si>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</si>
  <si>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</si>
  <si>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</si>
  <si>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</si>
  <si>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</si>
  <si>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</si>
  <si>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</si>
  <si>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</si>
  <si>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</si>
  <si>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</si>
  <si>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</si>
  <si>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</si>
  <si>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</si>
  <si>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</si>
  <si>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</si>
  <si>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</si>
  <si>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</si>
  <si>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</si>
  <si>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</si>
  <si>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</si>
  <si>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</si>
  <si>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</si>
  <si>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</si>
  <si>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</si>
  <si>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</si>
  <si>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</si>
  <si>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</si>
  <si>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</si>
  <si>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</si>
  <si>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</si>
  <si>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</si>
  <si>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</si>
  <si>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</si>
  <si>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</si>
  <si>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</si>
  <si>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</si>
  <si>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</si>
  <si>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</si>
  <si>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</si>
  <si>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</si>
  <si>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</si>
  <si>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</si>
  <si>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</si>
  <si>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</si>
  <si>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</si>
  <si>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</si>
  <si>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</si>
  <si>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</si>
  <si>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</si>
  <si>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</si>
  <si>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</si>
  <si>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</si>
  <si>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</si>
  <si>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</si>
  <si>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</si>
  <si>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</si>
  <si>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</si>
  <si>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</si>
  <si>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</si>
  <si>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</si>
  <si>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</si>
  <si>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</si>
  <si>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</si>
  <si>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</si>
  <si>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</si>
  <si>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</si>
  <si>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</si>
  <si>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</si>
  <si>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</si>
  <si>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</si>
  <si>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</si>
  <si>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</si>
  <si>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</si>
  <si>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</si>
  <si>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</si>
  <si>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</si>
  <si>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</si>
  <si>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</si>
  <si>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</si>
  <si>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</si>
  <si>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</si>
  <si>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</si>
  <si>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</si>
  <si>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</si>
  <si>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</si>
  <si>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</si>
  <si>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</si>
  <si>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</si>
  <si>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</si>
  <si>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</si>
  <si>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</si>
  <si>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</si>
  <si>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</si>
  <si>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</si>
  <si>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</si>
  <si>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</si>
  <si>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</si>
  <si>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</si>
  <si>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</si>
  <si>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</si>
  <si>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</si>
  <si>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</si>
  <si>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</si>
  <si>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</si>
  <si>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</si>
  <si>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</si>
  <si>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</si>
  <si>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</si>
  <si>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</si>
  <si>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</si>
  <si>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</si>
  <si>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</si>
  <si>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</si>
  <si>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</si>
  <si>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</si>
  <si>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</si>
  <si>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</si>
  <si>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</si>
  <si>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</si>
  <si>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</si>
  <si>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</si>
  <si>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</si>
  <si>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</si>
  <si>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</si>
  <si>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</si>
  <si>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</si>
  <si>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</si>
  <si>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</si>
  <si>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</si>
  <si>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</si>
  <si>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</si>
  <si>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</si>
  <si>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</si>
  <si>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</si>
  <si>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</si>
  <si>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</si>
  <si>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</si>
  <si>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</si>
  <si>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</si>
  <si>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</si>
  <si>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</si>
  <si>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</si>
  <si>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</si>
  <si>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</si>
  <si>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</si>
  <si>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</si>
  <si>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</si>
  <si>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</si>
  <si>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</si>
  <si>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</si>
  <si>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</si>
  <si>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</si>
  <si>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</si>
  <si>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</si>
  <si>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</si>
  <si>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</si>
  <si>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</si>
  <si>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</si>
  <si>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</si>
  <si>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</si>
  <si>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</si>
  <si>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</si>
  <si>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</si>
  <si>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</si>
  <si>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</si>
  <si>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</si>
  <si>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</si>
  <si>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</si>
  <si>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</si>
  <si>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</si>
  <si>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</si>
  <si>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</si>
  <si>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</si>
  <si>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</si>
  <si>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</si>
  <si>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</si>
  <si>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</si>
  <si>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</si>
  <si>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</si>
  <si>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</si>
  <si>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</si>
  <si>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</si>
  <si>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</si>
  <si>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</si>
  <si>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</si>
  <si>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</si>
  <si>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</si>
  <si>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</si>
  <si>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</si>
  <si>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</si>
  <si>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</si>
  <si>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</si>
  <si>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</si>
  <si>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</si>
  <si>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</si>
  <si>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</si>
  <si>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</si>
  <si>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</si>
  <si>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</si>
  <si>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</si>
  <si>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</si>
  <si>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</si>
  <si>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</si>
  <si>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</si>
  <si>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</si>
  <si>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</si>
  <si>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</si>
  <si>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</si>
  <si>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</si>
  <si>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</si>
  <si>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</si>
  <si>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</si>
  <si>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</si>
  <si>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</si>
  <si>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</si>
  <si>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</si>
  <si>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</si>
  <si>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</si>
  <si>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</si>
  <si>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</si>
  <si>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</si>
  <si>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</si>
  <si>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</si>
  <si>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</si>
  <si>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</si>
  <si>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</si>
  <si>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</si>
  <si>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</si>
  <si>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</si>
  <si>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</si>
  <si>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</si>
  <si>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</si>
  <si>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</si>
  <si>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</si>
  <si>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</si>
  <si>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</si>
  <si>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</si>
  <si>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</si>
  <si>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</si>
  <si>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</si>
  <si>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</si>
  <si>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</si>
  <si>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</si>
  <si>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</si>
  <si>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</si>
  <si>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</si>
  <si>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</si>
  <si>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</si>
  <si>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</si>
  <si>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</si>
  <si>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</si>
  <si>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</si>
  <si>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</si>
  <si>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</si>
  <si>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</si>
  <si>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</si>
  <si>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</si>
  <si>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</si>
  <si>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</si>
  <si>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</si>
  <si>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</si>
  <si>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</si>
  <si>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</si>
  <si>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</si>
  <si>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</si>
  <si>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</si>
  <si>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</si>
  <si>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</si>
  <si>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</si>
  <si>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</si>
  <si>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</si>
  <si>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</si>
  <si>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</si>
  <si>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</si>
  <si>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</si>
  <si>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</si>
  <si>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</si>
  <si>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</si>
  <si>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</si>
  <si>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</si>
  <si>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</si>
  <si>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</si>
  <si>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</si>
  <si>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</si>
  <si>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</si>
  <si>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</si>
  <si>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</si>
  <si>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</si>
  <si>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</si>
  <si>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</si>
  <si>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</si>
  <si>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</si>
  <si>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</si>
  <si>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</si>
  <si>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</si>
  <si>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</si>
  <si>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</si>
  <si>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</si>
  <si>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</si>
  <si>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</si>
  <si>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</si>
  <si>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</si>
  <si>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</si>
  <si>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</si>
  <si>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</si>
  <si>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</si>
  <si>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</si>
  <si>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</si>
  <si>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</si>
  <si>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</si>
  <si>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</si>
  <si>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</si>
  <si>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</si>
  <si>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</si>
  <si>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</si>
  <si>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</si>
  <si>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</si>
  <si>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</si>
  <si>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</si>
  <si>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</si>
  <si>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</si>
  <si>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</si>
  <si>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</si>
  <si>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</si>
  <si>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</si>
  <si>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</si>
  <si>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</si>
  <si>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</si>
  <si>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</si>
  <si>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</si>
  <si>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</si>
  <si>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</si>
  <si>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</si>
  <si>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</si>
  <si>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</si>
  <si>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</si>
  <si>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</si>
  <si>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</si>
  <si>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</si>
  <si>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</si>
  <si>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</si>
  <si>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</si>
  <si>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</si>
  <si>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</si>
  <si>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</si>
  <si>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</si>
  <si>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</si>
  <si>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</si>
  <si>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</si>
  <si>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</si>
  <si>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</si>
  <si>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</si>
  <si>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</si>
  <si>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</si>
  <si>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</si>
  <si>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</si>
  <si>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</si>
  <si>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</si>
  <si>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</si>
  <si>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</si>
  <si>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</si>
  <si>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</si>
  <si>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</si>
  <si>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</si>
  <si>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</si>
  <si>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</si>
  <si>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</si>
  <si>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</si>
  <si>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</si>
  <si>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</si>
  <si>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</si>
  <si>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</si>
  <si>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</si>
  <si>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</si>
  <si>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</si>
  <si>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</si>
  <si>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</si>
  <si>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</si>
  <si>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</si>
  <si>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</si>
  <si>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</si>
  <si>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</si>
  <si>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</si>
  <si>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</si>
  <si>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</si>
  <si>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</si>
  <si>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</si>
  <si>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</si>
  <si>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</si>
  <si>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</si>
  <si>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</si>
  <si>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</si>
  <si>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</si>
  <si>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</si>
  <si>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</si>
  <si>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</si>
  <si>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</si>
  <si>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</si>
  <si>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</si>
  <si>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</si>
  <si>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</si>
  <si>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</si>
  <si>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</si>
  <si>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</si>
  <si>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</si>
  <si>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</si>
  <si>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</si>
  <si>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</si>
  <si>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</si>
  <si>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</si>
  <si>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</si>
  <si>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</si>
  <si>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</si>
  <si>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</si>
  <si>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</si>
  <si>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</si>
  <si>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</si>
  <si>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</si>
  <si>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</si>
  <si>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</si>
  <si>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</si>
  <si>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</si>
  <si>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</si>
  <si>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</si>
  <si>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</si>
  <si>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</si>
  <si>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</si>
  <si>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</si>
  <si>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</si>
  <si>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</si>
  <si>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</si>
  <si>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</si>
  <si>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</si>
  <si>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</si>
  <si>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</si>
  <si>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</si>
  <si>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</si>
  <si>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</si>
  <si>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</si>
  <si>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</si>
  <si>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</si>
  <si>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</si>
  <si>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</si>
  <si>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</si>
  <si>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</si>
  <si>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</si>
  <si>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</si>
  <si>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</si>
  <si>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</si>
  <si>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</si>
  <si>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</si>
  <si>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</si>
  <si>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</si>
  <si>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</si>
  <si>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</si>
  <si>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</si>
  <si>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</si>
  <si>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</si>
  <si>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</si>
  <si>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</si>
  <si>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</si>
  <si>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</si>
  <si>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</si>
  <si>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</si>
  <si>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</si>
  <si>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</si>
  <si>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</si>
  <si>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</si>
  <si>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</si>
  <si>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</si>
  <si>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</si>
  <si>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</si>
  <si>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</si>
  <si>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</si>
  <si>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</si>
  <si>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</si>
  <si>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</si>
  <si>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</si>
  <si>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</si>
  <si>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</si>
  <si>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</si>
  <si>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</si>
  <si>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</si>
  <si>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</si>
  <si>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</si>
  <si>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</si>
  <si>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</si>
  <si>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</si>
  <si>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</si>
  <si>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</si>
  <si>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</si>
  <si>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</si>
  <si>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</si>
  <si>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</si>
  <si>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</si>
  <si>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</si>
  <si>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</si>
  <si>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</si>
  <si>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</si>
  <si>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</si>
  <si>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</si>
  <si>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</si>
  <si>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</si>
  <si>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</si>
  <si>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</si>
  <si>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</si>
  <si>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</si>
  <si>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</si>
  <si>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</si>
  <si>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</si>
  <si>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</si>
  <si>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</si>
  <si>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</si>
  <si>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</si>
  <si>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</si>
  <si>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</si>
  <si>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</si>
  <si>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</si>
  <si>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</si>
  <si>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</si>
  <si>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</si>
  <si>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</si>
  <si>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</si>
  <si>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</si>
  <si>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</si>
  <si>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</si>
  <si>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</si>
  <si>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</si>
  <si>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</si>
  <si>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</si>
  <si>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</si>
  <si>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</si>
  <si>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</si>
  <si>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</si>
  <si>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</si>
  <si>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</si>
  <si>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</si>
  <si>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</si>
  <si>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</si>
  <si>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</si>
  <si>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</si>
  <si>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</si>
  <si>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</si>
  <si>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</si>
  <si>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</si>
  <si>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</si>
  <si>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</si>
  <si>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</si>
  <si>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</si>
  <si>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</si>
  <si>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</si>
  <si>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</si>
  <si>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</si>
  <si>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</si>
  <si>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</si>
  <si>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</si>
  <si>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</si>
  <si>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</si>
  <si>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</si>
  <si>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</si>
  <si>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</si>
  <si>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</si>
  <si>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</si>
  <si>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</si>
  <si>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</si>
  <si>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</si>
  <si>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</si>
  <si>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</si>
  <si>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</si>
  <si>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</si>
  <si>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</si>
  <si>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</si>
  <si>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</si>
  <si>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</si>
  <si>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</si>
  <si>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</si>
  <si>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</si>
  <si>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</si>
  <si>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</si>
  <si>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</si>
  <si>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</si>
  <si>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</si>
  <si>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</si>
  <si>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</si>
  <si>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</si>
  <si>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</si>
  <si>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</si>
  <si>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</si>
  <si>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</si>
  <si>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</si>
  <si>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</si>
  <si>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</si>
  <si>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</si>
  <si>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</si>
  <si>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</si>
  <si>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</si>
  <si>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</si>
  <si>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</si>
  <si>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</si>
  <si>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</si>
  <si>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</si>
  <si>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</si>
  <si>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</si>
  <si>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</si>
  <si>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</si>
  <si>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</si>
  <si>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</si>
  <si>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</si>
  <si>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</si>
  <si>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</si>
  <si>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</si>
  <si>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</si>
  <si>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</si>
  <si>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</si>
  <si>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</si>
  <si>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</si>
  <si>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</si>
  <si>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</si>
  <si>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</si>
  <si>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</si>
  <si>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</si>
  <si>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</si>
  <si>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</si>
  <si>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</si>
  <si>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</si>
  <si>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</si>
  <si>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</si>
  <si>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</si>
  <si>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</si>
  <si>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</si>
  <si>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</si>
  <si>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</si>
  <si>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</si>
  <si>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</si>
  <si>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</si>
  <si>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</si>
  <si>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</si>
  <si>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</si>
  <si>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</si>
  <si>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</si>
  <si>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</si>
  <si>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</si>
  <si>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</si>
  <si>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</si>
  <si>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</si>
  <si>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</si>
  <si>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</si>
  <si>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</si>
  <si>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</si>
  <si>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</si>
  <si>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</si>
  <si>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</si>
  <si>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</si>
  <si>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</si>
  <si>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</si>
  <si>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</si>
  <si>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</si>
  <si>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</si>
  <si>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</si>
  <si>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</si>
  <si>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</si>
  <si>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</si>
  <si>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</si>
  <si>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</si>
  <si>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</si>
  <si>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</si>
  <si>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</si>
  <si>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</si>
  <si>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</si>
  <si>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</si>
  <si>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</si>
  <si>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</si>
  <si>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</si>
  <si>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</si>
  <si>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</si>
  <si>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</si>
  <si>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</si>
  <si>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</si>
  <si>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</si>
  <si>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</si>
  <si>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</si>
  <si>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</si>
  <si>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</si>
  <si>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</si>
  <si>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</si>
  <si>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</si>
  <si>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</si>
  <si>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</si>
  <si>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</si>
  <si>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</si>
  <si>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</si>
  <si>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</si>
  <si>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</si>
  <si>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</si>
  <si>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</si>
  <si>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</si>
  <si>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</si>
  <si>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</si>
  <si>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</si>
  <si>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</si>
  <si>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</si>
  <si>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</si>
  <si>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</si>
  <si>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</si>
  <si>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</si>
  <si>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</si>
  <si>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</si>
  <si>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</si>
  <si>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</si>
  <si>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</si>
  <si>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</si>
  <si>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</si>
  <si>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</si>
  <si>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</si>
  <si>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</si>
  <si>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</si>
  <si>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</si>
  <si>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</si>
  <si>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</si>
  <si>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</si>
  <si>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</si>
  <si>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</si>
  <si>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</si>
  <si>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</si>
  <si>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</si>
  <si>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</si>
  <si>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</si>
  <si>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</si>
  <si>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</si>
  <si>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</si>
  <si>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</si>
  <si>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</si>
  <si>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</si>
  <si>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</si>
  <si>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</si>
  <si>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</si>
  <si>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</si>
  <si>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</si>
  <si>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</si>
  <si>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</si>
  <si>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</si>
  <si>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</si>
  <si>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</si>
  <si>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</si>
  <si>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</si>
  <si>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</si>
  <si>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</si>
  <si>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</si>
  <si>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</si>
  <si>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</si>
  <si>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</si>
  <si>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</si>
  <si>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</si>
  <si>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</si>
  <si>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</si>
  <si>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</si>
  <si>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</si>
  <si>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</si>
  <si>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</si>
  <si>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</si>
  <si>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</si>
  <si>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</si>
  <si>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</si>
  <si>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</si>
  <si>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</si>
  <si>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</si>
  <si>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</si>
  <si>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</si>
  <si>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</si>
  <si>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</si>
  <si>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</si>
  <si>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</si>
  <si>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</si>
  <si>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</si>
  <si>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</si>
  <si>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</si>
  <si>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</si>
  <si>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</si>
  <si>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</si>
  <si>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</si>
  <si>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</si>
  <si>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</si>
  <si>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</si>
  <si>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</si>
  <si>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</si>
  <si>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</si>
  <si>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</si>
  <si>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</si>
  <si>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</si>
  <si>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</si>
  <si>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</si>
  <si>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</si>
  <si>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</si>
  <si>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</si>
  <si>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</si>
  <si>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</si>
  <si>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</si>
  <si>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</si>
  <si>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</si>
  <si>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</si>
  <si>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</si>
  <si>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</si>
  <si>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</si>
  <si>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</si>
  <si>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</si>
  <si>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</si>
  <si>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</si>
  <si>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</si>
  <si>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</si>
  <si>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</si>
  <si>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</si>
  <si>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</si>
  <si>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</si>
  <si>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</si>
  <si>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</si>
  <si>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</si>
  <si>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</si>
  <si>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</si>
  <si>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</si>
  <si>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</si>
  <si>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</si>
  <si>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</si>
  <si>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</si>
  <si>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</si>
  <si>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</si>
  <si>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</si>
  <si>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</si>
  <si>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</si>
  <si>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</si>
  <si>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</si>
  <si>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</si>
  <si>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</si>
  <si>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</si>
  <si>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</si>
  <si>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</si>
  <si>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</si>
  <si>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</si>
  <si>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</si>
  <si>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</si>
  <si>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</si>
  <si>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</si>
  <si>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</si>
  <si>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</si>
  <si>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</si>
  <si>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</si>
  <si>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</si>
  <si>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</si>
  <si>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</si>
  <si>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</si>
  <si>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</si>
  <si>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</si>
  <si>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</si>
  <si>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</si>
  <si>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</si>
  <si>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</si>
  <si>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</si>
  <si>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</si>
  <si>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</si>
  <si>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</si>
  <si>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</si>
  <si>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</si>
  <si>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</si>
  <si>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</si>
  <si>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</si>
  <si>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</si>
  <si>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</si>
  <si>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</si>
  <si>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</si>
  <si>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</si>
  <si>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</si>
  <si>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</si>
  <si>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</si>
  <si>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</si>
  <si>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</si>
  <si>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</si>
  <si>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</si>
  <si>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</si>
  <si>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</si>
  <si>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</si>
  <si>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</si>
  <si>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</si>
  <si>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</si>
  <si>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</si>
  <si>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</si>
  <si>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</si>
  <si>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</si>
  <si>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</si>
  <si>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</si>
  <si>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</si>
  <si>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</si>
  <si>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</si>
  <si>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</si>
  <si>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</si>
  <si>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</si>
  <si>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</si>
  <si>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</si>
  <si>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</si>
  <si>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</si>
  <si>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</si>
  <si>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</si>
  <si>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</si>
  <si>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</si>
  <si>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</si>
  <si>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</si>
  <si>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</si>
  <si>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</si>
  <si>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</si>
  <si>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</si>
  <si>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</si>
  <si>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</si>
  <si>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</si>
  <si>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</si>
  <si>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</si>
  <si>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</si>
  <si>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</si>
  <si>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</si>
  <si>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</si>
  <si>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</si>
  <si>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</si>
  <si>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</si>
  <si>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</si>
  <si>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</si>
  <si>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</si>
  <si>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</si>
  <si>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</si>
  <si>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</si>
  <si>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</si>
  <si>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</si>
  <si>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</si>
  <si>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</si>
  <si>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</si>
  <si>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</si>
  <si>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</si>
  <si>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</si>
  <si>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</si>
  <si>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</si>
  <si>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</si>
  <si>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</si>
  <si>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</si>
  <si>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</si>
  <si>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</si>
  <si>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</si>
  <si>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</si>
  <si>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</si>
  <si>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</si>
  <si>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</si>
  <si>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</si>
  <si>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</si>
  <si>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</si>
  <si>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</si>
  <si>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</si>
  <si>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</si>
  <si>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</si>
  <si>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</si>
  <si>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</si>
  <si>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</si>
  <si>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</si>
  <si>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</si>
  <si>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</si>
  <si>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</si>
  <si>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</si>
  <si>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</si>
  <si>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</si>
  <si>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</si>
  <si>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</si>
  <si>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</si>
  <si>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</si>
  <si>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</si>
  <si>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</si>
  <si>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</si>
  <si>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</si>
  <si>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</si>
  <si>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</si>
  <si>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</si>
  <si>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</si>
  <si>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</si>
  <si>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</si>
  <si>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</si>
  <si>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</si>
  <si>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</si>
  <si>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</si>
  <si>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</si>
  <si>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</si>
  <si>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</si>
  <si>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</si>
  <si>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</si>
  <si>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</si>
  <si>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</si>
  <si>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</si>
  <si>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</si>
  <si>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</si>
  <si>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</si>
  <si>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</si>
  <si>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</si>
  <si>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</si>
  <si>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</si>
  <si>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</si>
  <si>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</si>
  <si>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</si>
  <si>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</si>
  <si>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</si>
  <si>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</si>
  <si>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</si>
  <si>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</si>
  <si>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</si>
  <si>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</si>
  <si>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</si>
  <si>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</si>
  <si>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</si>
  <si>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</si>
  <si>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</si>
  <si>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</si>
  <si>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</si>
  <si>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</si>
  <si>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</si>
  <si>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</si>
  <si>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</si>
  <si>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</si>
  <si>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</si>
  <si>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</si>
  <si>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</si>
  <si>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</si>
  <si>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</si>
  <si>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</si>
  <si>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</si>
  <si>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</si>
  <si>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</si>
  <si>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</si>
  <si>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</si>
  <si>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</si>
  <si>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</si>
  <si>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</si>
  <si>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</si>
  <si>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</si>
  <si>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</si>
  <si>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</si>
  <si>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</si>
  <si>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</si>
  <si>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</si>
  <si>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</si>
  <si>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</si>
  <si>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</si>
  <si>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</si>
  <si>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</si>
  <si>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</si>
  <si>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</si>
  <si>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</si>
  <si>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</si>
  <si>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</si>
  <si>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</si>
  <si>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</si>
  <si>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</si>
  <si>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</si>
  <si>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</si>
  <si>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</si>
  <si>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</si>
  <si>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</si>
  <si>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</si>
  <si>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</si>
  <si>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</si>
  <si>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</si>
  <si>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</si>
  <si>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</si>
  <si>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</si>
  <si>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</si>
  <si>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</si>
  <si>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</si>
  <si>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</si>
  <si>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</si>
  <si>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</si>
  <si>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</si>
  <si>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</si>
  <si>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</si>
  <si>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</si>
  <si>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</si>
  <si>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</si>
  <si>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</si>
  <si>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</si>
  <si>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</si>
  <si>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</si>
  <si>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</si>
  <si>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</si>
  <si>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</si>
  <si>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</si>
  <si>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</si>
  <si>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</si>
  <si>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</si>
  <si>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</si>
  <si>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</si>
  <si>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</si>
  <si>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</si>
  <si>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</si>
  <si>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</si>
  <si>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</si>
  <si>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</si>
  <si>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</si>
  <si>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</si>
  <si>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</si>
  <si>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</si>
  <si>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</si>
  <si>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</si>
  <si>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</si>
  <si>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</si>
  <si>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</si>
  <si>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</si>
  <si>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</si>
  <si>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</si>
  <si>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</si>
  <si>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</si>
  <si>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</si>
  <si>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</si>
  <si>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</si>
  <si>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</si>
  <si>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</si>
  <si>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</si>
  <si>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</si>
  <si>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</si>
  <si>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</si>
  <si>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</si>
  <si>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</si>
  <si>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</si>
  <si>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</si>
  <si>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</si>
  <si>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</si>
  <si>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</si>
  <si>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</si>
  <si>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</si>
  <si>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</si>
  <si>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</si>
  <si>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</si>
  <si>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</si>
  <si>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</si>
  <si>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</si>
  <si>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</si>
  <si>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</si>
  <si>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</si>
  <si>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</si>
  <si>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</si>
  <si>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</si>
  <si>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</si>
  <si>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</si>
  <si>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</si>
  <si>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</si>
  <si>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</si>
  <si>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</si>
  <si>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</si>
  <si>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</si>
  <si>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</si>
  <si>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</si>
  <si>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</si>
  <si>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</si>
  <si>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</si>
  <si>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</si>
  <si>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</si>
  <si>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</si>
  <si>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</si>
  <si>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</si>
  <si>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</si>
  <si>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</si>
  <si>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</si>
  <si>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</si>
  <si>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</si>
  <si>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</si>
  <si>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</si>
  <si>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</si>
  <si>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</si>
  <si>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</si>
  <si>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</si>
  <si>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</si>
  <si>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</si>
  <si>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</si>
  <si>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</si>
  <si>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</si>
  <si>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</si>
  <si>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</si>
  <si>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</si>
  <si>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</si>
  <si>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</si>
  <si>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</si>
  <si>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</si>
  <si>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</si>
  <si>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</si>
  <si>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</si>
  <si>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</si>
  <si>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</si>
  <si>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</si>
  <si>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</si>
  <si>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</si>
  <si>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</si>
  <si>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</si>
  <si>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</si>
  <si>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</si>
  <si>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</si>
  <si>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</si>
  <si>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</si>
  <si>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</si>
  <si>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</si>
  <si>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</si>
  <si>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</si>
  <si>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</si>
  <si>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</si>
  <si>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</si>
  <si>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</si>
  <si>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</si>
  <si>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</si>
  <si>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</si>
  <si>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</si>
  <si>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</si>
  <si>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</si>
  <si>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</si>
  <si>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</si>
  <si>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</si>
  <si>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</si>
  <si>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</si>
  <si>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</si>
  <si>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</si>
  <si>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</si>
  <si>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</si>
  <si>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</si>
  <si>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</si>
  <si>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</si>
  <si>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</si>
  <si>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</si>
  <si>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</si>
  <si>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</si>
  <si>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</si>
  <si>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</si>
  <si>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</si>
  <si>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</si>
  <si>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</si>
  <si>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</si>
  <si>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</si>
  <si>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</si>
  <si>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</si>
  <si>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</si>
  <si>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</si>
  <si>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</si>
  <si>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</si>
  <si>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</si>
  <si>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</si>
  <si>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</si>
  <si>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</si>
  <si>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</si>
  <si>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</si>
  <si>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</si>
  <si>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</si>
  <si>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</si>
  <si>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</si>
  <si>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</si>
  <si>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</si>
  <si>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</si>
  <si>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</si>
  <si>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</si>
  <si>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</si>
  <si>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</si>
  <si>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</si>
  <si>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</si>
  <si>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</si>
  <si>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</si>
  <si>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</si>
  <si>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</si>
  <si>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</si>
  <si>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</si>
  <si>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</si>
  <si>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</si>
  <si>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</si>
  <si>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</si>
  <si>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</si>
  <si>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</si>
  <si>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</si>
  <si>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</si>
  <si>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</si>
  <si>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</si>
  <si>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</si>
  <si>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</si>
  <si>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</si>
  <si>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</si>
  <si>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</si>
  <si>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</si>
  <si>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</si>
  <si>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</si>
  <si>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</si>
  <si>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</si>
  <si>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</si>
  <si>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</si>
  <si>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</si>
  <si>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</si>
  <si>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</si>
  <si>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</si>
  <si>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</si>
  <si>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</si>
  <si>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</si>
  <si>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</si>
  <si>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</si>
  <si>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</si>
  <si>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</si>
  <si>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</si>
  <si>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</si>
  <si>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</si>
  <si>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</si>
  <si>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</si>
  <si>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</si>
  <si>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</si>
  <si>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</si>
  <si>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</si>
  <si>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</si>
  <si>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</si>
  <si>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</si>
  <si>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</si>
  <si>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</si>
  <si>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</si>
  <si>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</si>
  <si>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</si>
  <si>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</si>
  <si>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</si>
  <si>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</si>
  <si>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</si>
  <si>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</si>
  <si>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</si>
  <si>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</si>
  <si>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</si>
  <si>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</si>
  <si>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</si>
  <si>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</si>
  <si>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</si>
  <si>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</si>
  <si>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</si>
  <si>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</si>
  <si>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</si>
  <si>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</si>
  <si>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</si>
  <si>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</si>
  <si>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</si>
  <si>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</si>
  <si>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</si>
  <si>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</si>
  <si>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</si>
  <si>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</si>
  <si>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</si>
  <si>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</si>
  <si>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</si>
  <si>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</si>
  <si>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</si>
  <si>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</si>
  <si>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</si>
  <si>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</si>
  <si>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</si>
  <si>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</si>
  <si>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</si>
  <si>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</si>
  <si>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</si>
  <si>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</si>
  <si>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</si>
  <si>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</si>
  <si>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</si>
  <si>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</si>
  <si>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</si>
  <si>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</si>
  <si>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</si>
  <si>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</si>
  <si>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</si>
  <si>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</si>
  <si>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</si>
  <si>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</si>
  <si>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</si>
  <si>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</si>
  <si>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</si>
  <si>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</si>
  <si>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</si>
  <si>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</si>
  <si>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</si>
  <si>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</si>
  <si>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</si>
  <si>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</si>
  <si>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</si>
  <si>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</si>
  <si>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</si>
  <si>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</si>
  <si>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</si>
  <si>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</si>
  <si>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</si>
  <si>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</si>
  <si>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</si>
  <si>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</si>
  <si>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</si>
  <si>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</si>
  <si>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</si>
  <si>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</si>
  <si>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</si>
  <si>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</si>
  <si>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</si>
  <si>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</si>
  <si>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</si>
  <si>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</si>
  <si>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</si>
  <si>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</si>
  <si>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</si>
  <si>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</si>
  <si>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</si>
  <si>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</si>
  <si>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</si>
  <si>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</si>
  <si>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</si>
  <si>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</si>
  <si>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</si>
  <si>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</si>
  <si>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</si>
  <si>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</si>
  <si>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</si>
  <si>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</si>
  <si>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</si>
  <si>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</si>
  <si>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</si>
  <si>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</si>
  <si>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</si>
  <si>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</si>
  <si>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</si>
  <si>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</si>
  <si>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</si>
  <si>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</si>
  <si>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</si>
  <si>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</si>
  <si>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</si>
  <si>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</si>
  <si>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</si>
  <si>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</si>
  <si>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</si>
  <si>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</si>
  <si>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</si>
  <si>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</si>
  <si>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</si>
  <si>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</si>
  <si>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</si>
  <si>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</si>
  <si>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</si>
  <si>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</si>
  <si>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</si>
  <si>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</si>
  <si>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</si>
  <si>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</si>
  <si>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</si>
  <si>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</si>
  <si>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</si>
  <si>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</si>
  <si>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</si>
  <si>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</si>
  <si>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</si>
  <si>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</si>
  <si>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</si>
  <si>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</si>
  <si>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</si>
  <si>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</si>
  <si>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</si>
  <si>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</si>
  <si>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</si>
  <si>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</si>
  <si>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</si>
  <si>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</si>
  <si>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</si>
  <si>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</si>
  <si>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</si>
  <si>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</si>
  <si>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</si>
  <si>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</si>
  <si>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</si>
  <si>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</si>
  <si>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</si>
  <si>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</si>
  <si>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</si>
  <si>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</si>
  <si>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</si>
  <si>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</si>
  <si>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</si>
  <si>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</si>
  <si>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</si>
  <si>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</si>
  <si>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</si>
  <si>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</si>
  <si>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</si>
  <si>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</si>
  <si>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</si>
  <si>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</si>
  <si>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</si>
  <si>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</si>
  <si>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</si>
  <si>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</si>
  <si>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</si>
  <si>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</si>
  <si>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</si>
  <si>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</si>
  <si>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</si>
  <si>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</si>
  <si>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</si>
  <si>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</si>
  <si>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</si>
  <si>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</si>
  <si>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</si>
  <si>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</si>
  <si>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</si>
  <si>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</si>
  <si>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</si>
  <si>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</si>
  <si>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</si>
  <si>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</si>
  <si>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</si>
  <si>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</si>
  <si>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</si>
  <si>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</si>
  <si>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</si>
  <si>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</si>
  <si>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</si>
  <si>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</si>
  <si>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</si>
  <si>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</si>
  <si>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</si>
  <si>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</si>
  <si>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</si>
  <si>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</si>
  <si>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</si>
  <si>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</si>
  <si>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</si>
  <si>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</si>
  <si>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</si>
  <si>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</si>
  <si>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</si>
  <si>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</si>
  <si>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</si>
  <si>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</si>
  <si>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</si>
  <si>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</si>
  <si>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</si>
  <si>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</si>
  <si>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</si>
  <si>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</si>
  <si>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</si>
  <si>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</si>
  <si>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</si>
  <si>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</si>
  <si>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</si>
  <si>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</si>
  <si>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</si>
  <si>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</si>
  <si>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</si>
  <si>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</si>
  <si>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</si>
  <si>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</si>
  <si>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</si>
  <si>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</si>
  <si>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</si>
  <si>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</si>
  <si>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</si>
  <si>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</si>
  <si>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</si>
  <si>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</si>
  <si>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</si>
  <si>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</si>
  <si>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</si>
  <si>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</si>
  <si>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</si>
  <si>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</si>
  <si>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</si>
  <si>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</si>
  <si>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</si>
  <si>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</si>
  <si>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</si>
  <si>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</si>
  <si>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</si>
  <si>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</si>
  <si>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</si>
  <si>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</si>
  <si>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</si>
  <si>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</si>
  <si>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</si>
  <si>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</si>
  <si>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</si>
  <si>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</si>
  <si>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</si>
  <si>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</si>
  <si>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</si>
  <si>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</si>
  <si>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</si>
  <si>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</si>
  <si>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</si>
  <si>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</si>
  <si>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</si>
  <si>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</si>
  <si>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</si>
  <si>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</si>
  <si>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</si>
  <si>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</si>
  <si>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</si>
  <si>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</si>
  <si>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</si>
  <si>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</si>
  <si>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</si>
  <si>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</si>
  <si>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</si>
  <si>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</si>
  <si>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</si>
  <si>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</si>
  <si>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</si>
  <si>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</si>
  <si>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</si>
  <si>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</si>
  <si>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</si>
  <si>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</si>
  <si>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</si>
  <si>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</si>
  <si>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</si>
  <si>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</si>
  <si>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</si>
  <si>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</si>
  <si>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</si>
  <si>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</si>
  <si>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</si>
  <si>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</si>
  <si>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</si>
  <si>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</si>
  <si>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</si>
  <si>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</si>
  <si>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</si>
  <si>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</si>
  <si>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</si>
  <si>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</si>
  <si>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</si>
  <si>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</si>
  <si>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</si>
  <si>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</si>
  <si>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</si>
  <si>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</si>
  <si>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</si>
  <si>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</si>
  <si>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</si>
  <si>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</si>
  <si>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</si>
  <si>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</si>
  <si>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</si>
  <si>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</si>
  <si>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</si>
  <si>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</si>
  <si>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</si>
  <si>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</si>
  <si>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</si>
  <si>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</si>
  <si>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</si>
  <si>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</si>
  <si>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</si>
  <si>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</si>
  <si>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</si>
  <si>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</si>
  <si>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</si>
  <si>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</si>
  <si>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</si>
  <si>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</si>
  <si>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</si>
  <si>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</si>
  <si>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</si>
  <si>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</si>
  <si>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</si>
  <si>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</si>
  <si>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</si>
  <si>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</si>
  <si>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</si>
  <si>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</si>
  <si>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</si>
  <si>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</si>
  <si>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</si>
  <si>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</si>
  <si>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</si>
  <si>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</si>
  <si>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</si>
  <si>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</si>
  <si>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</si>
  <si>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</si>
  <si>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</si>
  <si>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</si>
  <si>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</si>
  <si>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</si>
  <si>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</si>
  <si>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</si>
  <si>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</si>
  <si>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</si>
  <si>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</si>
  <si>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</si>
  <si>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</si>
  <si>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</si>
  <si>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</si>
  <si>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</si>
  <si>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</si>
  <si>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</si>
  <si>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</si>
  <si>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</si>
  <si>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</si>
  <si>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</si>
  <si>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</si>
  <si>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</si>
  <si>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</si>
  <si>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</si>
  <si>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</si>
  <si>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</si>
  <si>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</si>
  <si>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</si>
  <si>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</si>
  <si>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</si>
  <si>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</si>
  <si>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</si>
  <si>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</si>
  <si>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</si>
  <si>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</si>
  <si>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</si>
  <si>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</si>
  <si>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</si>
  <si>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</si>
  <si>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</si>
  <si>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</si>
  <si>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</si>
  <si>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</si>
  <si>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</si>
  <si>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</si>
  <si>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</si>
  <si>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</si>
  <si>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</si>
  <si>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</si>
  <si>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</si>
  <si>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</si>
  <si>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</si>
  <si>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</si>
  <si>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</si>
  <si>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</si>
  <si>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</si>
  <si>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</si>
  <si>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</si>
  <si>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</si>
  <si>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</si>
  <si>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</si>
  <si>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</si>
  <si>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</si>
  <si>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</si>
  <si>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</si>
  <si>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</si>
  <si>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</si>
  <si>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</si>
  <si>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</si>
  <si>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</si>
  <si>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</si>
  <si>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</si>
  <si>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</si>
  <si>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</si>
  <si>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</si>
  <si>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</si>
  <si>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</si>
  <si>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</si>
  <si>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</si>
  <si>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</si>
  <si>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</si>
  <si>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</si>
  <si>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</si>
  <si>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</si>
  <si>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</si>
  <si>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</si>
  <si>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</si>
  <si>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</si>
  <si>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</si>
  <si>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</si>
  <si>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</si>
  <si>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</si>
  <si>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</si>
  <si>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</si>
  <si>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</si>
  <si>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</si>
  <si>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</si>
  <si>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</si>
  <si>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</si>
  <si>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</si>
  <si>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</si>
  <si>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</si>
  <si>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</si>
  <si>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</si>
  <si>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</si>
  <si>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</si>
  <si>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</si>
  <si>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</si>
  <si>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</si>
  <si>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</si>
  <si>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</si>
  <si>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</si>
  <si>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</si>
  <si>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</si>
  <si>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</si>
  <si>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</si>
  <si>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</si>
  <si>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</si>
  <si>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</si>
  <si>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</si>
  <si>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</si>
  <si>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</si>
  <si>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</si>
  <si>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</si>
  <si>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</si>
  <si>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</si>
  <si>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</si>
  <si>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</si>
  <si>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</si>
  <si>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</si>
  <si>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</si>
  <si>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</si>
  <si>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</si>
  <si>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</si>
  <si>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</si>
  <si>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</si>
  <si>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</si>
  <si>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</si>
  <si>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</si>
  <si>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</si>
  <si>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</si>
  <si>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</si>
  <si>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</si>
  <si>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</si>
  <si>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</si>
  <si>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</si>
  <si>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</si>
  <si>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</si>
  <si>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</si>
  <si>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</si>
  <si>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</si>
  <si>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</si>
  <si>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</si>
  <si>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</si>
  <si>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</si>
  <si>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</si>
  <si>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</si>
  <si>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</si>
  <si>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</si>
  <si>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</si>
  <si>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</si>
  <si>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</si>
  <si>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</si>
  <si>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</si>
  <si>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</si>
  <si>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</si>
  <si>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</si>
  <si>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</si>
  <si>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</si>
  <si>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</si>
  <si>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</si>
  <si>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</si>
  <si>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</si>
  <si>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</si>
  <si>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</si>
  <si>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</si>
  <si>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</si>
  <si>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</si>
  <si>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</si>
  <si>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</si>
  <si>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</si>
  <si>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</si>
  <si>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</si>
  <si>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</si>
  <si>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</si>
  <si>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</si>
  <si>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</si>
  <si>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</si>
  <si>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</si>
  <si>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</si>
  <si>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</si>
  <si>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</si>
  <si>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</si>
  <si>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</si>
  <si>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</si>
  <si>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</si>
  <si>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</si>
  <si>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</si>
  <si>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</si>
  <si>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</si>
  <si>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</si>
  <si>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</si>
  <si>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</si>
  <si>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</si>
  <si>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</si>
  <si>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</si>
  <si>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</si>
  <si>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</si>
  <si>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</si>
  <si>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</si>
  <si>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</si>
  <si>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</si>
  <si>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</si>
  <si>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</si>
  <si>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</si>
  <si>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</si>
  <si>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</si>
  <si>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</si>
  <si>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</si>
  <si>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</si>
  <si>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</si>
  <si>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</si>
  <si>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</si>
  <si>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</si>
  <si>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</si>
  <si>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</si>
  <si>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</si>
  <si>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</si>
  <si>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</si>
  <si>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</si>
  <si>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</si>
  <si>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</si>
  <si>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</si>
  <si>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</si>
  <si>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</si>
  <si>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</si>
  <si>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</si>
  <si>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</si>
  <si>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</si>
  <si>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</si>
  <si>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</si>
  <si>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</si>
  <si>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</si>
  <si>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</si>
  <si>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</si>
  <si>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</si>
  <si>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</si>
  <si>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</si>
  <si>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</si>
  <si>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</si>
  <si>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</si>
  <si>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</si>
  <si>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</si>
  <si>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</si>
  <si>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</si>
  <si>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</si>
  <si>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</si>
  <si>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</si>
  <si>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</si>
  <si>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</si>
  <si>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</si>
  <si>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</si>
  <si>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</si>
  <si>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</si>
  <si>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</si>
  <si>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</si>
  <si>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</si>
  <si>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</si>
  <si>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</si>
  <si>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</si>
  <si>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</si>
  <si>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</si>
  <si>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</si>
  <si>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</si>
  <si>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</si>
  <si>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</si>
  <si>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</si>
  <si>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</si>
  <si>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</si>
  <si>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</si>
  <si>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</si>
  <si>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</si>
  <si>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</si>
  <si>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</si>
  <si>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</si>
  <si>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</si>
  <si>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</si>
  <si>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</si>
  <si>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</si>
  <si>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</si>
  <si>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</si>
  <si>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</si>
  <si>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</si>
  <si>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</si>
  <si>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</si>
  <si>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</si>
  <si>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</si>
  <si>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</si>
  <si>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</si>
  <si>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</si>
  <si>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</si>
  <si>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</si>
  <si>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</si>
  <si>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</si>
  <si>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</si>
  <si>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</si>
  <si>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</si>
  <si>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</si>
  <si>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</si>
  <si>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</si>
  <si>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</si>
  <si>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</si>
  <si>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</si>
  <si>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</si>
  <si>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</si>
  <si>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</si>
  <si>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</si>
  <si>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</si>
  <si>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</si>
  <si>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</si>
  <si>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</si>
  <si>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</si>
  <si>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</si>
  <si>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</si>
  <si>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</si>
  <si>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</si>
  <si>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</si>
  <si>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</si>
  <si>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</si>
  <si>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</si>
  <si>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</si>
  <si>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</si>
  <si>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</si>
  <si>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</si>
  <si>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</si>
  <si>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</si>
  <si>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</si>
  <si>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</si>
  <si>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</si>
  <si>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</si>
  <si>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</si>
  <si>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</si>
  <si>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</si>
  <si>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</si>
  <si>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</si>
  <si>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</si>
  <si>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</si>
  <si>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</si>
  <si>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</si>
  <si>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</si>
  <si>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</si>
  <si>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</si>
  <si>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</si>
  <si>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</si>
  <si>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</si>
  <si>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</si>
  <si>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</si>
  <si>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</si>
  <si>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</si>
  <si>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</si>
  <si>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</si>
  <si>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</si>
  <si>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</si>
  <si>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</si>
  <si>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</si>
  <si>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</si>
  <si>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</si>
  <si>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</si>
  <si>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</si>
  <si>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</si>
  <si>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</si>
  <si>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</si>
  <si>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</si>
  <si>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</si>
  <si>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</si>
  <si>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</si>
  <si>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</si>
  <si>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</si>
  <si>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</si>
  <si>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</si>
  <si>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</si>
  <si>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</si>
  <si>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</si>
  <si>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</si>
  <si>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</si>
  <si>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</si>
  <si>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</si>
  <si>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</si>
  <si>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</si>
  <si>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</si>
  <si>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</si>
  <si>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</si>
  <si>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</si>
  <si>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</si>
  <si>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</si>
  <si>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</si>
  <si>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</si>
  <si>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</si>
  <si>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</si>
  <si>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</si>
  <si>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</si>
  <si>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</si>
  <si>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</si>
  <si>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</si>
  <si>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</si>
  <si>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</si>
  <si>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</si>
  <si>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</si>
  <si>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</si>
  <si>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</si>
  <si>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</si>
  <si>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</si>
  <si>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</si>
  <si>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</si>
  <si>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</si>
  <si>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</si>
  <si>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</si>
  <si>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</si>
  <si>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</si>
  <si>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</si>
  <si>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</si>
  <si>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</si>
  <si>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</si>
  <si>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</si>
  <si>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</si>
  <si>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</si>
  <si>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</si>
  <si>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</si>
  <si>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</si>
  <si>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</si>
  <si>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</si>
  <si>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</si>
  <si>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</si>
  <si>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</si>
  <si>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</si>
  <si>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</si>
  <si>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</si>
  <si>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</si>
  <si>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</si>
  <si>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</si>
  <si>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</si>
  <si>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</si>
  <si>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</si>
  <si>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</si>
  <si>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</si>
  <si>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</si>
  <si>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</si>
  <si>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</si>
  <si>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</si>
  <si>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</si>
  <si>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</si>
  <si>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</si>
  <si>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</si>
  <si>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</si>
  <si>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</si>
  <si>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</si>
  <si>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</si>
  <si>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</si>
  <si>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</si>
  <si>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</si>
  <si>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</si>
  <si>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</si>
  <si>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</si>
  <si>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</si>
  <si>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</si>
  <si>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</si>
  <si>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</si>
  <si>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</si>
  <si>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</si>
  <si>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</si>
  <si>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</si>
  <si>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</si>
  <si>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</si>
  <si>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</si>
  <si>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</si>
  <si>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</si>
  <si>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</si>
  <si>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</si>
  <si>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</si>
  <si>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</si>
  <si>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</si>
  <si>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</si>
  <si>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</si>
  <si>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</si>
  <si>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</si>
  <si>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</si>
  <si>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</si>
  <si>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</si>
  <si>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</si>
  <si>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</si>
  <si>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</si>
  <si>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</si>
  <si>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</si>
  <si>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</si>
  <si>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</si>
  <si>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</si>
  <si>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</si>
  <si>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</si>
  <si>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</si>
  <si>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</si>
  <si>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</si>
  <si>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</si>
  <si>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</si>
  <si>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</si>
  <si>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</si>
  <si>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</si>
  <si>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</si>
  <si>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</si>
  <si>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</si>
  <si>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</si>
  <si>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</si>
  <si>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</si>
  <si>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</si>
  <si>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</si>
  <si>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</si>
  <si>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</si>
  <si>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</si>
  <si>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</si>
  <si>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</si>
  <si>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</si>
  <si>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</si>
  <si>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</si>
  <si>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</si>
  <si>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</si>
  <si>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</si>
  <si>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</si>
  <si>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</si>
  <si>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</si>
  <si>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</si>
  <si>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</si>
  <si>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</si>
  <si>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</si>
  <si>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</si>
  <si>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</si>
  <si>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</si>
  <si>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</si>
  <si>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</si>
  <si>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</si>
  <si>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</si>
  <si>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</si>
  <si>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</si>
  <si>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</si>
  <si>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</si>
  <si>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</si>
  <si>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</si>
  <si>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</si>
  <si>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</si>
  <si>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</si>
  <si>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</si>
  <si>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</si>
  <si>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</si>
  <si>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</si>
  <si>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</si>
  <si>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</si>
  <si>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</si>
  <si>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</si>
  <si>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</si>
  <si>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</si>
  <si>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</si>
  <si>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</si>
  <si>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</si>
  <si>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</si>
  <si>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</si>
  <si>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</si>
  <si>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</si>
  <si>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</si>
  <si>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</si>
  <si>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</si>
  <si>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</si>
  <si>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</si>
  <si>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</si>
  <si>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</si>
  <si>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</si>
  <si>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</si>
  <si>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</si>
  <si>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</si>
  <si>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</si>
  <si>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</si>
  <si>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</si>
  <si>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</si>
  <si>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</si>
  <si>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</si>
  <si>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</si>
  <si>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</si>
  <si>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</si>
  <si>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</si>
  <si>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</si>
  <si>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</si>
  <si>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</si>
  <si>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</si>
  <si>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</si>
  <si>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</si>
  <si>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</si>
  <si>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</si>
  <si>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</si>
  <si>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</si>
  <si>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</si>
  <si>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</si>
  <si>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</si>
  <si>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</si>
  <si>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</si>
  <si>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</si>
  <si>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</si>
  <si>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</si>
  <si>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</si>
  <si>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</si>
  <si>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</si>
  <si>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</si>
  <si>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</si>
  <si>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</si>
  <si>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</si>
  <si>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</si>
  <si>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</si>
  <si>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</si>
  <si>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</si>
  <si>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</si>
  <si>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</si>
  <si>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</si>
  <si>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</si>
  <si>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</si>
  <si>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</si>
  <si>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</si>
  <si>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</si>
  <si>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</si>
  <si>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</si>
  <si>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</si>
  <si>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</si>
  <si>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</si>
  <si>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</si>
  <si>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</si>
  <si>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</si>
  <si>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</si>
  <si>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</si>
  <si>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</si>
  <si>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</si>
  <si>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</si>
  <si>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</si>
  <si>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</si>
  <si>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</si>
  <si>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</si>
  <si>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</si>
  <si>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</si>
  <si>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</si>
  <si>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</si>
  <si>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</si>
  <si>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</si>
  <si>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</si>
  <si>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</si>
  <si>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</si>
  <si>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</si>
  <si>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</si>
  <si>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</si>
  <si>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</si>
  <si>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</si>
  <si>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</si>
  <si>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</si>
  <si>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</si>
  <si>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</si>
  <si>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</si>
  <si>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</si>
  <si>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</si>
  <si>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</si>
  <si>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</si>
  <si>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</si>
  <si>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</si>
  <si>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</si>
  <si>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</si>
  <si>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</si>
  <si>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</si>
  <si>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</si>
  <si>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</si>
  <si>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</si>
  <si>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</si>
  <si>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</si>
  <si>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</si>
  <si>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</si>
  <si>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</si>
  <si>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</si>
  <si>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</si>
  <si>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</si>
  <si>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</si>
  <si>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</si>
  <si>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</si>
  <si>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</si>
  <si>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</si>
  <si>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</si>
  <si>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</si>
  <si>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</si>
  <si>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</si>
  <si>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</si>
  <si>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</si>
  <si>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</si>
  <si>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</si>
  <si>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</si>
  <si>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</si>
  <si>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</si>
  <si>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</si>
  <si>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</si>
  <si>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</si>
  <si>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</si>
  <si>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</si>
  <si>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</si>
  <si>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</si>
  <si>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</si>
  <si>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</si>
  <si>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</si>
  <si>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</si>
  <si>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</si>
  <si>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</si>
  <si>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</si>
  <si>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</si>
  <si>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</si>
  <si>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</si>
  <si>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</si>
  <si>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</si>
  <si>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</si>
  <si>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</si>
  <si>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</si>
  <si>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</si>
  <si>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</si>
  <si>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</si>
  <si>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</si>
  <si>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</si>
  <si>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</si>
  <si>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</si>
  <si>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</si>
  <si>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</si>
  <si>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</si>
  <si>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</si>
  <si>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</si>
  <si>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</si>
  <si>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</si>
  <si>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</si>
  <si>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</si>
  <si>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</si>
  <si>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</si>
  <si>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</si>
  <si>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</si>
  <si>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</si>
  <si>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</si>
  <si>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</si>
  <si>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</si>
  <si>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</si>
  <si>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</si>
  <si>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</si>
  <si>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</si>
  <si>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</si>
  <si>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</si>
  <si>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</si>
  <si>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</si>
  <si>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</si>
  <si>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</si>
  <si>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</si>
  <si>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</si>
  <si>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</si>
  <si>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</si>
  <si>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</si>
  <si>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</si>
  <si>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</si>
  <si>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</si>
  <si>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</si>
  <si>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</si>
  <si>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</si>
  <si>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</si>
  <si>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</si>
  <si>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</si>
  <si>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</si>
  <si>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</si>
  <si>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</si>
  <si>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</si>
  <si>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</si>
  <si>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</si>
  <si>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</si>
  <si>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</si>
  <si>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</si>
  <si>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</si>
  <si>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</si>
  <si>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</si>
  <si>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</si>
  <si>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</si>
  <si>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</si>
  <si>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</si>
  <si>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</si>
  <si>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</si>
  <si>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</si>
  <si>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</si>
  <si>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</si>
  <si>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</si>
  <si>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</si>
  <si>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</si>
  <si>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</si>
  <si>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</si>
  <si>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</si>
  <si>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</si>
  <si>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</si>
  <si>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</si>
  <si>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</si>
  <si>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</si>
  <si>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</si>
  <si>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</si>
  <si>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</si>
  <si>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</si>
  <si>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</si>
  <si>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</si>
  <si>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</si>
  <si>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</si>
  <si>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</si>
  <si>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</si>
  <si>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</si>
  <si>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</si>
  <si>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</si>
  <si>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</si>
  <si>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</si>
  <si>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</si>
  <si>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</si>
  <si>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</si>
  <si>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</si>
  <si>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</si>
  <si>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</si>
  <si>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</si>
  <si>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</si>
  <si>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</si>
  <si>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</si>
  <si>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</si>
  <si>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</si>
  <si>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</si>
  <si>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</si>
  <si>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</si>
  <si>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</si>
  <si>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</si>
  <si>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</si>
  <si>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</si>
  <si>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</si>
  <si>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</si>
  <si>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</si>
  <si>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</si>
  <si>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</si>
  <si>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</si>
  <si>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</si>
  <si>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</si>
  <si>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</si>
  <si>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</si>
  <si>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</si>
  <si>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</si>
  <si>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</si>
  <si>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</si>
  <si>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</si>
  <si>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</si>
  <si>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</si>
  <si>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</si>
  <si>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</si>
  <si>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</si>
  <si>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</si>
  <si>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</si>
  <si>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</si>
  <si>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</si>
  <si>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</si>
  <si>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</si>
  <si>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</si>
  <si>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</si>
  <si>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</si>
  <si>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</si>
  <si>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</si>
  <si>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</si>
  <si>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</si>
  <si>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</si>
  <si>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</si>
  <si>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</si>
  <si>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</si>
  <si>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</si>
  <si>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</si>
  <si>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</si>
  <si>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</si>
  <si>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</si>
  <si>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</si>
  <si>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</si>
  <si>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</si>
  <si>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</si>
  <si>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</si>
  <si>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</si>
  <si>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</si>
  <si>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</si>
  <si>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</si>
  <si>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</si>
  <si>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</si>
  <si>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</si>
  <si>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</si>
  <si>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</si>
  <si>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</si>
  <si>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</si>
  <si>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</si>
  <si>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</si>
  <si>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</si>
  <si>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</si>
  <si>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</si>
  <si>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</si>
  <si>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</si>
  <si>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</si>
  <si>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</si>
  <si>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</si>
  <si>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</si>
  <si>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</si>
  <si>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</si>
  <si>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</si>
  <si>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</si>
  <si>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</si>
  <si>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</si>
  <si>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</si>
  <si>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</si>
  <si>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</si>
  <si>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</si>
  <si>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</si>
  <si>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</si>
  <si>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</si>
  <si>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</si>
  <si>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</si>
  <si>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</si>
  <si>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</si>
  <si>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</si>
  <si>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</si>
  <si>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</si>
  <si>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</si>
  <si>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</si>
  <si>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</si>
  <si>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</si>
  <si>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</si>
  <si>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</si>
  <si>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</si>
  <si>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</si>
  <si>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</si>
  <si>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</si>
  <si>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</si>
  <si>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</si>
  <si>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</si>
  <si>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</si>
  <si>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</si>
  <si>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</si>
  <si>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</si>
  <si>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</si>
  <si>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</si>
  <si>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</si>
  <si>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</si>
  <si>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</si>
  <si>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</si>
  <si>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</si>
  <si>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</si>
  <si>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</si>
  <si>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</si>
  <si>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</si>
  <si>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</si>
  <si>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</si>
  <si>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</si>
  <si>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</si>
  <si>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</si>
  <si>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</si>
  <si>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</si>
  <si>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</si>
  <si>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</si>
  <si>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</si>
  <si>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</si>
  <si>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</si>
  <si>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</si>
  <si>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</si>
  <si>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</si>
  <si>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</si>
  <si>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</si>
  <si>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</si>
  <si>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</si>
  <si>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</si>
  <si>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</si>
  <si>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</si>
  <si>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</si>
  <si>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</si>
  <si>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</si>
  <si>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</si>
  <si>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</si>
  <si>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</si>
  <si>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</si>
  <si>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</si>
  <si>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</si>
  <si>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</si>
  <si>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</si>
  <si>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</si>
  <si>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</si>
  <si>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</si>
  <si>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</si>
  <si>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</si>
  <si>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</si>
  <si>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</si>
  <si>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</si>
  <si>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</si>
  <si>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</si>
  <si>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</si>
  <si>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</si>
  <si>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</si>
  <si>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</si>
  <si>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</si>
  <si>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</si>
  <si>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</si>
  <si>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</si>
  <si>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</si>
  <si>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</si>
  <si>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</si>
  <si>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</si>
  <si>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</si>
  <si>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</si>
  <si>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</si>
  <si>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</si>
  <si>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</si>
  <si>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</si>
  <si>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</si>
  <si>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</si>
  <si>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</si>
  <si>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</si>
  <si>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</si>
  <si>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</si>
  <si>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</si>
  <si>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</si>
  <si>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</si>
  <si>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</si>
  <si>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</si>
  <si>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</si>
  <si>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</si>
  <si>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</si>
  <si>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</si>
  <si>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</si>
  <si>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</si>
  <si>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</si>
  <si>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</si>
  <si>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</si>
  <si>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</si>
  <si>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</si>
  <si>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</si>
  <si>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</si>
  <si>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</si>
  <si>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</si>
  <si>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</si>
  <si>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</si>
  <si>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</si>
  <si>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</si>
  <si>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</si>
  <si>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</si>
  <si>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</si>
  <si>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</si>
  <si>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</si>
  <si>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</si>
  <si>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</si>
  <si>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</si>
  <si>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</si>
  <si>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</si>
  <si>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</si>
  <si>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</si>
  <si>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</si>
  <si>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</si>
  <si>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</si>
  <si>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</si>
  <si>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</si>
  <si>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</si>
  <si>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</si>
  <si>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</si>
  <si>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</si>
  <si>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</si>
  <si>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</si>
  <si>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</si>
  <si>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</si>
  <si>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</si>
  <si>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</si>
  <si>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</si>
  <si>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</si>
  <si>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</si>
  <si>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</si>
  <si>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</si>
  <si>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</si>
  <si>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</si>
  <si>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</si>
  <si>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</si>
  <si>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</si>
  <si>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</si>
  <si>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</si>
  <si>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</si>
  <si>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</si>
  <si>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</si>
  <si>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</si>
  <si>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</si>
  <si>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</si>
  <si>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</si>
  <si>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</si>
  <si>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</si>
  <si>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</si>
  <si>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</si>
  <si>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</si>
  <si>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</si>
  <si>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</si>
  <si>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</si>
  <si>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</si>
  <si>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</si>
  <si>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</si>
  <si>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</si>
  <si>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</si>
  <si>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</si>
  <si>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</si>
  <si>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</si>
  <si>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</si>
  <si>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</si>
  <si>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</si>
  <si>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</si>
  <si>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</si>
  <si>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</si>
  <si>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</si>
  <si>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</si>
  <si>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</si>
  <si>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</si>
  <si>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</si>
  <si>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</si>
  <si>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</si>
  <si>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</si>
  <si>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</si>
  <si>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</si>
  <si>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</si>
  <si>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</si>
  <si>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</si>
  <si>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</si>
  <si>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</si>
  <si>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</si>
  <si>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</si>
  <si>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</si>
  <si>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</si>
  <si>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</si>
  <si>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</si>
  <si>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</si>
  <si>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</si>
  <si>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</si>
  <si>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</si>
  <si>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</si>
  <si>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</si>
  <si>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</si>
  <si>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</si>
  <si>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</si>
  <si>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</si>
  <si>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</si>
  <si>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</si>
  <si>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</si>
  <si>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</si>
  <si>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</si>
  <si>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</si>
  <si>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</si>
  <si>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</si>
  <si>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</si>
  <si>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</si>
  <si>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</si>
  <si>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</si>
  <si>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</si>
  <si>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</si>
  <si>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</si>
  <si>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</si>
  <si>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</si>
  <si>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</si>
  <si>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</si>
  <si>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</si>
  <si>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</si>
  <si>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</si>
  <si>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</si>
  <si>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</si>
  <si>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</si>
  <si>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</si>
  <si>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</si>
  <si>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</si>
  <si>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</si>
  <si>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</si>
  <si>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</si>
  <si>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</si>
  <si>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</si>
  <si>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</si>
  <si>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</si>
  <si>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</si>
  <si>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</si>
  <si>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</si>
  <si>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</si>
  <si>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</si>
  <si>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</si>
  <si>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</si>
  <si>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</si>
  <si>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</si>
  <si>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</si>
  <si>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</si>
  <si>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</si>
  <si>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</si>
  <si>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</si>
  <si>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</si>
  <si>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</si>
  <si>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</si>
  <si>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</si>
  <si>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</si>
  <si>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</si>
  <si>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</si>
  <si>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</si>
  <si>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</si>
  <si>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</si>
  <si>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</si>
  <si>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</si>
  <si>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</si>
  <si>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</si>
  <si>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</si>
  <si>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</si>
  <si>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</si>
  <si>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</si>
  <si>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</si>
  <si>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</si>
  <si>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</si>
  <si>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</si>
  <si>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</si>
  <si>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</si>
  <si>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</si>
  <si>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</si>
  <si>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</si>
  <si>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</si>
  <si>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</si>
  <si>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</si>
  <si>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</si>
  <si>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</si>
  <si>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</si>
  <si>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</si>
  <si>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</si>
  <si>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</si>
  <si>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</si>
  <si>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</si>
  <si>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</si>
  <si>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</si>
  <si>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</si>
  <si>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</si>
  <si>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</si>
  <si>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</si>
  <si>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</si>
  <si>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</si>
  <si>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</si>
  <si>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</si>
  <si>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</si>
  <si>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</si>
  <si>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</si>
  <si>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</si>
  <si>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</si>
  <si>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</si>
  <si>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</si>
  <si>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</si>
  <si>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</si>
  <si>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</si>
  <si>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</si>
  <si>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</si>
  <si>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</si>
  <si>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</si>
  <si>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</si>
  <si>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</si>
  <si>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</si>
  <si>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</si>
  <si>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</si>
  <si>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</si>
  <si>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</si>
  <si>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</si>
  <si>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</si>
  <si>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</si>
  <si>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</si>
  <si>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</si>
  <si>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</si>
  <si>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</si>
  <si>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</si>
  <si>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</si>
  <si>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</si>
  <si>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</si>
  <si>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</si>
  <si>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</si>
  <si>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</si>
  <si>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</si>
  <si>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</si>
  <si>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</si>
  <si>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</si>
  <si>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</si>
  <si>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</si>
  <si>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</si>
  <si>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</si>
  <si>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</si>
  <si>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</si>
  <si>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</si>
  <si>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</si>
  <si>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</si>
  <si>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</si>
  <si>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</si>
  <si>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</si>
  <si>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</si>
  <si>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</si>
  <si>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</si>
  <si>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</si>
  <si>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</si>
  <si>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</si>
  <si>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</si>
  <si>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</si>
  <si>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</si>
  <si>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</si>
  <si>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</si>
  <si>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</si>
  <si>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</si>
  <si>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</si>
  <si>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</si>
  <si>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</si>
  <si>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</si>
  <si>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</si>
  <si>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</si>
  <si>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</si>
  <si>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</si>
  <si>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</si>
  <si>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</si>
  <si>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</si>
  <si>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</si>
  <si>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</si>
  <si>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</si>
  <si>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</si>
  <si>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</si>
  <si>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</si>
  <si>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</si>
  <si>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</si>
  <si>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</si>
  <si>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</si>
  <si>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</si>
  <si>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</si>
  <si>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</si>
  <si>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</si>
  <si>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</si>
  <si>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</si>
  <si>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</si>
  <si>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</si>
  <si>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</si>
  <si>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</si>
  <si>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</si>
  <si>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</si>
  <si>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</si>
  <si>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</si>
  <si>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</si>
  <si>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</si>
  <si>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</si>
  <si>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</si>
  <si>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</si>
  <si>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</si>
  <si>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</si>
  <si>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</si>
  <si>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</si>
  <si>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</si>
  <si>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</si>
  <si>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</si>
  <si>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</si>
  <si>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</si>
  <si>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</si>
  <si>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</si>
  <si>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</si>
  <si>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</si>
  <si>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</si>
  <si>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</si>
  <si>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</si>
  <si>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</si>
  <si>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</si>
  <si>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</si>
  <si>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</si>
  <si>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</si>
  <si>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</si>
  <si>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</si>
  <si>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</si>
  <si>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</si>
  <si>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</si>
  <si>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</si>
  <si>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</si>
  <si>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</si>
  <si>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</si>
  <si>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</si>
  <si>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</si>
  <si>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</si>
  <si>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</si>
  <si>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</si>
  <si>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</si>
  <si>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</si>
  <si>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</si>
  <si>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</si>
  <si>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</si>
  <si>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</si>
  <si>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</si>
  <si>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</si>
  <si>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</si>
  <si>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</si>
  <si>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</si>
  <si>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</si>
  <si>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</si>
  <si>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</si>
  <si>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</si>
  <si>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</si>
  <si>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</si>
  <si>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</si>
  <si>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</si>
  <si>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</si>
  <si>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</si>
  <si>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</si>
  <si>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</si>
  <si>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</si>
  <si>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</si>
  <si>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</si>
  <si>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</si>
  <si>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</si>
  <si>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</si>
  <si>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</si>
  <si>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</si>
  <si>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</si>
  <si>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</si>
  <si>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</si>
  <si>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</si>
  <si>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</si>
  <si>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</si>
  <si>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</si>
  <si>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</si>
  <si>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</si>
  <si>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</si>
  <si>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</si>
  <si>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</si>
  <si>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</si>
  <si>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</si>
  <si>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</si>
  <si>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</si>
  <si>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</si>
  <si>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</si>
  <si>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</si>
  <si>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</si>
  <si>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</si>
  <si>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</si>
  <si>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</si>
  <si>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</si>
  <si>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</si>
  <si>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</si>
  <si>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</si>
  <si>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</si>
  <si>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</si>
  <si>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</si>
  <si>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</si>
  <si>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</si>
  <si>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</si>
  <si>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</si>
  <si>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</si>
  <si>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</si>
  <si>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</si>
  <si>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</si>
  <si>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</si>
  <si>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</si>
  <si>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</si>
  <si>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</si>
  <si>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</si>
  <si>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</si>
  <si>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</si>
  <si>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</si>
  <si>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</si>
  <si>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</si>
  <si>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</si>
  <si>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</si>
  <si>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</si>
  <si>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</si>
  <si>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</si>
  <si>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</si>
  <si>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</si>
  <si>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</si>
  <si>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</si>
  <si>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</si>
  <si>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</si>
  <si>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</si>
  <si>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</si>
  <si>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</si>
  <si>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</si>
  <si>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</si>
  <si>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</si>
  <si>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</si>
  <si>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</si>
  <si>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</si>
  <si>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</si>
  <si>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</si>
  <si>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</si>
  <si>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</si>
  <si>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</si>
  <si>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</si>
  <si>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</si>
  <si>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</si>
  <si>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</si>
  <si>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</si>
  <si>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</si>
  <si>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</si>
  <si>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</si>
  <si>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</si>
  <si>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</si>
  <si>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</si>
  <si>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</si>
  <si>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</si>
  <si>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</si>
  <si>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</si>
  <si>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</si>
  <si>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</si>
  <si>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</si>
  <si>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</si>
  <si>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</si>
  <si>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</si>
  <si>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</si>
  <si>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</si>
  <si>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</si>
  <si>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</si>
  <si>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</si>
  <si>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</si>
  <si>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</si>
  <si>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</si>
  <si>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</si>
  <si>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</si>
  <si>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</si>
  <si>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</si>
  <si>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</si>
  <si>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</si>
  <si>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</si>
  <si>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</si>
  <si>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</si>
  <si>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</si>
  <si>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</si>
  <si>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</si>
  <si>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</si>
  <si>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</si>
  <si>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</si>
  <si>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</si>
  <si>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</si>
  <si>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</si>
  <si>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</si>
  <si>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</si>
  <si>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</si>
  <si>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</si>
  <si>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</si>
  <si>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</si>
  <si>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</si>
  <si>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</si>
  <si>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</si>
  <si>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</si>
  <si>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</si>
  <si>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</si>
  <si>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</si>
  <si>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</si>
  <si>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</si>
  <si>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</si>
  <si>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</si>
  <si>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</si>
  <si>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</si>
  <si>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</si>
  <si>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</si>
  <si>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</si>
  <si>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</si>
  <si>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</si>
  <si>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</si>
  <si>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</si>
  <si>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</si>
  <si>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</si>
  <si>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</si>
  <si>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</si>
  <si>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</si>
  <si>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</si>
  <si>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</si>
  <si>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</si>
  <si>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</si>
  <si>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</si>
  <si>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</si>
  <si>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</si>
  <si>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</si>
  <si>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</si>
  <si>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</si>
  <si>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</si>
  <si>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</si>
  <si>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</si>
  <si>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</si>
  <si>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</si>
  <si>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</si>
  <si>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</si>
  <si>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</si>
  <si>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</si>
  <si>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</si>
  <si>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</si>
  <si>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</si>
  <si>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</si>
  <si>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</si>
  <si>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</si>
  <si>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</si>
  <si>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</si>
  <si>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</si>
  <si>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</si>
  <si>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</si>
  <si>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</si>
  <si>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</si>
  <si>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</si>
  <si>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</si>
  <si>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</si>
  <si>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</si>
  <si>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</si>
  <si>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</si>
  <si>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</si>
  <si>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</si>
  <si>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</si>
  <si>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</si>
  <si>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</si>
  <si>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</si>
  <si>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</si>
  <si>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</si>
  <si>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</si>
  <si>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</si>
  <si>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</si>
  <si>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</si>
  <si>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</si>
  <si>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</si>
  <si>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</si>
  <si>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</si>
  <si>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</si>
  <si>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</si>
  <si>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</si>
  <si>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</si>
  <si>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</si>
  <si>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</si>
  <si>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</si>
  <si>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</si>
  <si>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</si>
  <si>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</si>
  <si>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</si>
  <si>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</si>
  <si>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</si>
  <si>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</si>
  <si>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</si>
  <si>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</si>
  <si>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</si>
  <si>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</si>
  <si>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</si>
  <si>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</si>
  <si>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</si>
  <si>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</si>
  <si>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</si>
  <si>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</si>
  <si>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</si>
  <si>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</si>
  <si>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</si>
  <si>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</si>
  <si>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</si>
  <si>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</si>
  <si>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</si>
  <si>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</si>
  <si>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</si>
  <si>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</si>
  <si>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</si>
  <si>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</si>
  <si>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</si>
  <si>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</si>
  <si>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</si>
  <si>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</si>
  <si>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</si>
  <si>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</si>
  <si>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</si>
  <si>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</si>
  <si>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</si>
  <si>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</si>
  <si>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</si>
  <si>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</si>
  <si>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</si>
  <si>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</si>
  <si>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</si>
  <si>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</si>
  <si>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</si>
  <si>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</si>
  <si>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</si>
  <si>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</si>
  <si>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</si>
  <si>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</si>
  <si>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</si>
  <si>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</si>
  <si>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</si>
  <si>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</si>
  <si>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</si>
  <si>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</si>
  <si>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</si>
  <si>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</si>
  <si>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</si>
  <si>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</si>
  <si>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</si>
  <si>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</si>
  <si>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</si>
  <si>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</si>
  <si>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</si>
  <si>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</si>
  <si>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</si>
  <si>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</si>
  <si>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</si>
  <si>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</si>
  <si>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</si>
  <si>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</si>
  <si>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</si>
  <si>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</si>
  <si>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</si>
  <si>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</si>
  <si>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</si>
  <si>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</si>
  <si>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</si>
  <si>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</si>
  <si>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</si>
  <si>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</si>
  <si>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</si>
  <si>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</si>
  <si>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</si>
  <si>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</si>
  <si>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</si>
  <si>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</si>
  <si>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</si>
  <si>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</si>
  <si>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</si>
  <si>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</si>
  <si>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</si>
  <si>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</si>
  <si>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</si>
  <si>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</si>
  <si>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</si>
  <si>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</si>
  <si>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</si>
  <si>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</si>
  <si>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</si>
  <si>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</si>
  <si>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</si>
  <si>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</si>
  <si>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</si>
  <si>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</si>
  <si>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</si>
  <si>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</si>
  <si>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</si>
  <si>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</si>
  <si>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</si>
  <si>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</si>
  <si>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</si>
  <si>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</si>
  <si>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</si>
  <si>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</si>
  <si>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</si>
  <si>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</si>
  <si>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</si>
  <si>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</si>
  <si>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</si>
  <si>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</si>
  <si>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</si>
  <si>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</si>
  <si>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</si>
  <si>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</si>
  <si>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</si>
  <si>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</si>
  <si>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</si>
  <si>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</si>
  <si>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</si>
  <si>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</si>
  <si>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</si>
  <si>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</si>
  <si>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</si>
  <si>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</si>
  <si>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</si>
  <si>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</si>
  <si>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</si>
  <si>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</si>
  <si>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</si>
  <si>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</si>
  <si>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</si>
  <si>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</si>
  <si>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</si>
  <si>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</si>
  <si>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</si>
  <si>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</si>
  <si>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</si>
  <si>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</si>
  <si>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</si>
  <si>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</si>
  <si>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</si>
  <si>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</si>
  <si>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</si>
  <si>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</si>
  <si>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</si>
  <si>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</si>
  <si>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</si>
  <si>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</si>
  <si>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</si>
  <si>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</si>
  <si>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</si>
  <si>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</si>
  <si>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</si>
  <si>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</si>
  <si>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</si>
  <si>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</si>
  <si>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</si>
  <si>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</si>
  <si>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</si>
  <si>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</si>
  <si>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</si>
  <si>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</si>
  <si>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</si>
  <si>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</si>
  <si>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</si>
  <si>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</si>
  <si>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</si>
  <si>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</si>
  <si>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</si>
  <si>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</si>
  <si>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</si>
  <si>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</si>
  <si>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</si>
  <si>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</si>
  <si>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</si>
  <si>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</si>
  <si>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</si>
  <si>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</si>
  <si>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</si>
  <si>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</si>
  <si>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</si>
  <si>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</si>
  <si>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</si>
  <si>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</si>
  <si>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</si>
  <si>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</si>
  <si>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</si>
  <si>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</si>
  <si>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</si>
  <si>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</si>
  <si>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</si>
  <si>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</si>
  <si>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</si>
  <si>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</si>
  <si>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</si>
  <si>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</si>
  <si>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</si>
  <si>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</si>
  <si>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</si>
  <si>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</si>
  <si>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</si>
  <si>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</si>
  <si>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</si>
  <si>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</si>
  <si>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</si>
  <si>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</si>
  <si>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</si>
  <si>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</si>
  <si>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</si>
  <si>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</si>
  <si>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</si>
  <si>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</si>
  <si>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</si>
  <si>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</si>
  <si>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</si>
  <si>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</si>
  <si>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</si>
  <si>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</si>
  <si>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</si>
  <si>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</si>
  <si>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</si>
  <si>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</si>
  <si>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</si>
  <si>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</si>
  <si>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</si>
  <si>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</si>
  <si>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</si>
  <si>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</si>
  <si>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</si>
  <si>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</si>
  <si>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</si>
  <si>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</si>
  <si>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</si>
  <si>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</si>
  <si>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</si>
  <si>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</si>
  <si>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</si>
  <si>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</si>
  <si>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</si>
  <si>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</si>
  <si>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</si>
  <si>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</si>
  <si>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</si>
  <si>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</si>
  <si>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</si>
  <si>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</si>
  <si>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</si>
  <si>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</si>
  <si>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</si>
  <si>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</si>
  <si>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</si>
  <si>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</si>
  <si>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</si>
  <si>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</si>
  <si>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</si>
  <si>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</si>
  <si>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</si>
  <si>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</si>
  <si>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</si>
  <si>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</si>
  <si>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</si>
  <si>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</si>
  <si>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</si>
  <si>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</si>
  <si>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</si>
  <si>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</si>
  <si>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</si>
  <si>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</si>
  <si>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</si>
  <si>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</si>
  <si>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</si>
  <si>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</si>
  <si>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</si>
  <si>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</si>
  <si>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</si>
  <si>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</si>
  <si>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</si>
  <si>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</si>
  <si>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</si>
  <si>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</si>
  <si>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</si>
  <si>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</si>
  <si>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</si>
  <si>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</si>
  <si>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</si>
  <si>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</si>
  <si>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</si>
  <si>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</si>
  <si>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</si>
  <si>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</si>
  <si>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</si>
  <si>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</si>
  <si>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</si>
  <si>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</si>
  <si>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</si>
  <si>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</si>
  <si>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</si>
  <si>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</si>
  <si>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</si>
  <si>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</si>
  <si>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</si>
  <si>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</si>
  <si>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</si>
  <si>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</si>
  <si>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</si>
  <si>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</si>
  <si>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</si>
  <si>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</si>
  <si>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</si>
  <si>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</si>
  <si>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</si>
  <si>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</si>
  <si>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</si>
  <si>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</si>
  <si>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</si>
  <si>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</si>
  <si>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</si>
  <si>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</si>
  <si>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</si>
  <si>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</si>
  <si>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</si>
  <si>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</si>
  <si>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</si>
  <si>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</si>
  <si>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</si>
  <si>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</si>
  <si>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</si>
  <si>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</si>
  <si>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</si>
  <si>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</si>
  <si>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</si>
  <si>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</si>
  <si>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</si>
  <si>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</si>
  <si>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</si>
  <si>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</si>
  <si>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</si>
  <si>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</si>
  <si>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</si>
  <si>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</si>
  <si>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</si>
  <si>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</si>
  <si>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</si>
  <si>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</si>
  <si>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</si>
  <si>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</si>
  <si>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</si>
  <si>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</si>
  <si>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</si>
  <si>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</si>
  <si>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</si>
  <si>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</si>
  <si>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</si>
  <si>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</si>
  <si>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</si>
  <si>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</si>
  <si>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</si>
  <si>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</si>
  <si>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</si>
  <si>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</si>
  <si>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</si>
  <si>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</si>
  <si>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</si>
  <si>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</si>
  <si>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</si>
  <si>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</si>
  <si>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</si>
  <si>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</si>
  <si>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</si>
  <si>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</si>
  <si>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</si>
  <si>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</si>
  <si>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</si>
  <si>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</si>
  <si>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</si>
  <si>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</si>
  <si>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</si>
  <si>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</si>
  <si>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</si>
  <si>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</si>
  <si>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</si>
  <si>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</si>
  <si>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</si>
  <si>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</si>
  <si>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</si>
  <si>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</si>
  <si>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</si>
  <si>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</si>
  <si>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</si>
  <si>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</si>
  <si>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</si>
  <si>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</si>
  <si>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</si>
  <si>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</si>
  <si>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</si>
  <si>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</si>
  <si>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</si>
  <si>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</si>
  <si>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</si>
  <si>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</si>
  <si>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</si>
  <si>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</si>
  <si>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</si>
  <si>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</si>
  <si>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</si>
  <si>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</si>
  <si>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</si>
  <si>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</si>
  <si>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</si>
  <si>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</si>
  <si>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</si>
  <si>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</si>
  <si>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</si>
  <si>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</si>
  <si>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</si>
  <si>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</si>
  <si>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</si>
  <si>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</si>
  <si>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</si>
  <si>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</si>
  <si>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</si>
  <si>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</si>
  <si>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</si>
  <si>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</si>
  <si>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</si>
  <si>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</si>
  <si>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</si>
  <si>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</si>
  <si>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</si>
  <si>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</si>
  <si>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</si>
  <si>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</si>
  <si>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</si>
  <si>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</si>
  <si>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</si>
  <si>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</si>
  <si>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</si>
  <si>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</si>
  <si>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</si>
  <si>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</si>
  <si>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</si>
  <si>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</si>
  <si>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</si>
  <si>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</si>
  <si>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</si>
  <si>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</si>
  <si>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</si>
  <si>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</si>
  <si>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</si>
  <si>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</si>
  <si>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</si>
  <si>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</si>
  <si>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</si>
  <si>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</si>
  <si>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</si>
  <si>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</si>
  <si>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</si>
  <si>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</si>
  <si>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</si>
  <si>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</si>
  <si>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</si>
  <si>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</si>
  <si>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</si>
  <si>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</si>
  <si>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</si>
  <si>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</si>
  <si>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</si>
  <si>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</si>
  <si>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</si>
  <si>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</si>
  <si>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</si>
  <si>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</si>
  <si>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</si>
  <si>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</si>
  <si>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</si>
  <si>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</si>
  <si>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</si>
  <si>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</si>
  <si>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</si>
  <si>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</si>
  <si>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</si>
  <si>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</si>
  <si>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</si>
  <si>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</si>
  <si>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</si>
  <si>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</si>
  <si>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</si>
  <si>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</si>
  <si>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</si>
  <si>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</si>
  <si>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</si>
  <si>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</si>
  <si>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</si>
  <si>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</si>
  <si>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</si>
  <si>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</si>
  <si>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</si>
  <si>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</si>
  <si>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</si>
  <si>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</si>
  <si>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</si>
  <si>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</si>
  <si>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</si>
  <si>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</si>
  <si>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</si>
  <si>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</si>
  <si>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</si>
  <si>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</si>
  <si>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</si>
  <si>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</si>
  <si>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</si>
  <si>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</si>
  <si>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</si>
  <si>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</si>
  <si>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</si>
  <si>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</si>
  <si>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</si>
  <si>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</si>
  <si>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</si>
  <si>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</si>
  <si>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</si>
  <si>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</si>
  <si>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</si>
  <si>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</si>
  <si>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</si>
  <si>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</si>
  <si>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</si>
  <si>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</si>
  <si>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</si>
  <si>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</si>
  <si>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</si>
  <si>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</si>
  <si>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</si>
  <si>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</si>
  <si>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</si>
  <si>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</si>
  <si>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</si>
  <si>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</si>
  <si>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</si>
  <si>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</si>
  <si>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</si>
  <si>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</si>
  <si>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</si>
  <si>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</si>
  <si>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</si>
  <si>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</si>
  <si>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</si>
  <si>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</si>
  <si>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</si>
  <si>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</si>
  <si>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</si>
  <si>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</si>
  <si>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</si>
  <si>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</si>
  <si>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</si>
  <si>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</si>
  <si>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</si>
  <si>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</si>
  <si>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</si>
  <si>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</si>
  <si>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</si>
  <si>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</si>
  <si>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</si>
  <si>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</si>
  <si>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</si>
  <si>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</si>
  <si>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</si>
  <si>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</si>
  <si>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</si>
  <si>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</si>
  <si>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</si>
  <si>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</si>
  <si>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</si>
  <si>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</si>
  <si>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</si>
  <si>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</si>
  <si>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</si>
  <si>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</si>
  <si>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</si>
  <si>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</si>
  <si>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</si>
  <si>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</si>
  <si>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</si>
  <si>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</si>
  <si>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</si>
  <si>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</si>
  <si>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</si>
  <si>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</si>
  <si>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</si>
  <si>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</si>
  <si>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</si>
  <si>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</si>
  <si>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</si>
  <si>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</si>
  <si>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</si>
  <si>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</si>
  <si>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</si>
  <si>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</si>
  <si>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</si>
  <si>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</si>
  <si>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</si>
  <si>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</si>
  <si>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</si>
  <si>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</si>
  <si>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</si>
  <si>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</si>
  <si>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</si>
  <si>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</si>
  <si>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</si>
  <si>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</si>
  <si>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</si>
  <si>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</si>
  <si>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</si>
  <si>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</si>
  <si>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</si>
  <si>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</si>
  <si>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</si>
  <si>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</si>
  <si>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</si>
  <si>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</si>
  <si>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</si>
  <si>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</si>
  <si>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</si>
  <si>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</si>
  <si>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</si>
  <si>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</si>
  <si>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</si>
  <si>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</si>
  <si>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</si>
  <si>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</si>
  <si>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</si>
  <si>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</si>
  <si>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</si>
  <si>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</si>
  <si>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</si>
  <si>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</si>
  <si>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</si>
  <si>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</si>
  <si>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</si>
  <si>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</si>
  <si>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</si>
  <si>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</si>
  <si>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</si>
  <si>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</si>
  <si>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</si>
  <si>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</si>
  <si>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</si>
  <si>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</si>
  <si>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</si>
  <si>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</si>
  <si>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</si>
  <si>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</si>
  <si>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</si>
  <si>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</si>
  <si>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</si>
  <si>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</si>
  <si>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</si>
  <si>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</si>
  <si>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</si>
  <si>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</si>
  <si>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</si>
  <si>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</si>
  <si>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</si>
  <si>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</si>
  <si>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</si>
  <si>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</si>
  <si>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</si>
  <si>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</si>
  <si>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</si>
  <si>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</si>
  <si>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</si>
  <si>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</si>
  <si>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</si>
  <si>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</si>
  <si>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</si>
  <si>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</si>
  <si>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</si>
  <si>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</si>
  <si>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</si>
  <si>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</si>
  <si>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</si>
  <si>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</si>
  <si>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</si>
  <si>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</si>
  <si>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</si>
  <si>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</si>
  <si>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</si>
  <si>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</si>
  <si>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</si>
  <si>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</si>
  <si>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</si>
  <si>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</si>
  <si>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</si>
  <si>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</si>
  <si>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</si>
  <si>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</si>
  <si>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</si>
  <si>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</si>
  <si>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</si>
  <si>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</si>
  <si>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</si>
  <si>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</si>
  <si>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</si>
  <si>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</si>
  <si>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</si>
  <si>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</si>
  <si>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</si>
  <si>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</si>
  <si>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</si>
  <si>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</si>
  <si>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</si>
  <si>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</si>
  <si>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</si>
  <si>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</si>
  <si>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</si>
  <si>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</si>
  <si>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</si>
  <si>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</si>
  <si>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</si>
  <si>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</si>
  <si>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</si>
  <si>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</si>
  <si>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</si>
  <si>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</si>
  <si>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</si>
  <si>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</si>
  <si>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</si>
  <si>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</si>
  <si>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</si>
  <si>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</si>
  <si>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</si>
  <si>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</si>
  <si>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</si>
  <si>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</si>
  <si>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</si>
  <si>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</si>
  <si>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</si>
  <si>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</si>
  <si>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</si>
  <si>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</si>
  <si>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</si>
  <si>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</si>
  <si>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</si>
  <si>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</si>
  <si>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</si>
  <si>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</si>
  <si>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</si>
  <si>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</si>
  <si>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</si>
  <si>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</si>
  <si>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</si>
  <si>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</si>
  <si>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</si>
  <si>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</si>
  <si>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</si>
  <si>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</si>
  <si>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</si>
  <si>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</si>
  <si>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</si>
  <si>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</si>
  <si>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</si>
  <si>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</si>
  <si>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</si>
  <si>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</si>
  <si>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</si>
  <si>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</si>
  <si>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</si>
  <si>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</si>
  <si>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</si>
  <si>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</si>
  <si>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</si>
  <si>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</si>
  <si>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</si>
  <si>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</si>
  <si>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</si>
  <si>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</si>
  <si>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</si>
  <si>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</si>
  <si>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</si>
  <si>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</si>
  <si>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</si>
  <si>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</si>
  <si>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</si>
  <si>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</si>
  <si>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</si>
  <si>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</si>
  <si>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</si>
  <si>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</si>
  <si>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</si>
  <si>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</si>
  <si>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</si>
  <si>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</si>
  <si>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</si>
  <si>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</si>
  <si>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</si>
  <si>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</si>
  <si>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</si>
  <si>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</si>
  <si>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</si>
  <si>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</si>
  <si>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</si>
  <si>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</si>
  <si>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</si>
  <si>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</si>
  <si>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</si>
  <si>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</si>
  <si>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</si>
  <si>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</si>
  <si>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</si>
  <si>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</si>
  <si>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</si>
  <si>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</si>
  <si>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</si>
  <si>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</si>
  <si>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</si>
  <si>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</si>
  <si>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</si>
  <si>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</si>
  <si>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</si>
  <si>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</si>
  <si>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</si>
  <si>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</si>
  <si>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</si>
  <si>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</si>
  <si>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</si>
  <si>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</si>
  <si>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</si>
  <si>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</si>
  <si>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</si>
  <si>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</si>
  <si>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</si>
  <si>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</si>
  <si>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</si>
  <si>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</si>
  <si>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</si>
  <si>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</si>
  <si>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</si>
  <si>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</si>
  <si>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</si>
  <si>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</si>
  <si>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</si>
  <si>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</si>
  <si>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</si>
  <si>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</si>
  <si>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</si>
  <si>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</si>
  <si>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</si>
  <si>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</si>
  <si>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</si>
  <si>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</si>
  <si>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</si>
  <si>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</si>
  <si>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</si>
  <si>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</si>
  <si>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</si>
  <si>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</si>
  <si>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</si>
  <si>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</si>
  <si>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</si>
  <si>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</si>
  <si>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</si>
  <si>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</si>
  <si>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</si>
  <si>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</si>
  <si>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</si>
  <si>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</si>
  <si>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</si>
  <si>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</si>
  <si>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</si>
  <si>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</si>
  <si>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</si>
  <si>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</si>
  <si>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</si>
  <si>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</si>
  <si>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</si>
  <si>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</si>
  <si>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</si>
  <si>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</si>
  <si>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</si>
  <si>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</si>
  <si>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</si>
  <si>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</si>
  <si>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</si>
  <si>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</si>
  <si>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</si>
  <si>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</si>
  <si>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</si>
  <si>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</si>
  <si>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</si>
  <si>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</si>
  <si>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</si>
  <si>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</si>
  <si>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</si>
  <si>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</si>
  <si>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</si>
  <si>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</si>
  <si>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</si>
  <si>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</si>
  <si>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</si>
  <si>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</si>
  <si>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</si>
  <si>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</si>
  <si>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</si>
  <si>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</si>
  <si>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</si>
  <si>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</si>
  <si>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</si>
  <si>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</si>
  <si>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</si>
  <si>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</si>
  <si>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</si>
  <si>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</si>
  <si>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</si>
  <si>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</si>
  <si>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</si>
  <si>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</si>
  <si>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</si>
  <si>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</si>
  <si>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</si>
  <si>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</si>
  <si>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</si>
  <si>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</si>
  <si>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</si>
  <si>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</si>
  <si>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</si>
  <si>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</si>
  <si>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</si>
  <si>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</si>
  <si>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</si>
  <si>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</si>
  <si>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</si>
  <si>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</si>
  <si>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</si>
  <si>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</si>
  <si>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</si>
  <si>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</si>
  <si>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</si>
  <si>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</si>
  <si>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</si>
  <si>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</si>
  <si>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</si>
  <si>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</si>
  <si>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</si>
  <si>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</si>
  <si>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</si>
  <si>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</si>
  <si>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</si>
  <si>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</si>
  <si>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</si>
  <si>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</si>
  <si>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</si>
  <si>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</si>
  <si>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</si>
  <si>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</si>
  <si>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</si>
  <si>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</si>
  <si>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</si>
  <si>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</si>
  <si>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</si>
  <si>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</si>
  <si>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</si>
  <si>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</si>
  <si>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</si>
  <si>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</si>
  <si>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</si>
  <si>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</si>
  <si>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</si>
  <si>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</si>
  <si>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</si>
  <si>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</si>
  <si>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</si>
  <si>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</si>
  <si>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</si>
  <si>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</si>
  <si>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</si>
  <si>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</si>
  <si>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</si>
  <si>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</si>
  <si>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</si>
  <si>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</si>
  <si>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</si>
  <si>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</si>
  <si>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</si>
  <si>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</si>
  <si>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</si>
  <si>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</si>
  <si>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</si>
  <si>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</si>
  <si>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</si>
  <si>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</si>
  <si>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</si>
  <si>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</si>
  <si>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</si>
  <si>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</si>
  <si>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</si>
  <si>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</si>
  <si>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</si>
  <si>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</si>
  <si>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</si>
  <si>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</si>
  <si>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</si>
  <si>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</si>
  <si>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</si>
  <si>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</si>
  <si>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</si>
  <si>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</si>
  <si>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</si>
  <si>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</si>
  <si>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</si>
  <si>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</si>
  <si>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</si>
  <si>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</si>
  <si>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</si>
  <si>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</si>
  <si>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</si>
  <si>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</si>
  <si>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</si>
  <si>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</si>
  <si>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</si>
  <si>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</si>
  <si>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</si>
  <si>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</si>
  <si>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</si>
  <si>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</si>
  <si>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</si>
  <si>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</si>
  <si>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</si>
  <si>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</si>
  <si>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</si>
  <si>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</si>
  <si>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</si>
  <si>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</si>
  <si>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</si>
  <si>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</si>
  <si>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</si>
  <si>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</si>
  <si>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</si>
  <si>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</si>
  <si>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</si>
  <si>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</si>
  <si>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</si>
  <si>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</si>
  <si>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</si>
  <si>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</si>
  <si>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</si>
  <si>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</si>
  <si>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</si>
  <si>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</si>
  <si>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</si>
  <si>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</si>
  <si>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</si>
  <si>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</si>
  <si>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</si>
  <si>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</si>
  <si>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</si>
  <si>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</si>
  <si>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</si>
  <si>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</si>
  <si>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</si>
  <si>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</si>
  <si>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</si>
  <si>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</si>
  <si>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</si>
  <si>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</si>
  <si>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</si>
  <si>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</si>
  <si>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</si>
  <si>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</si>
  <si>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</si>
  <si>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</si>
  <si>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</si>
  <si>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</si>
  <si>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</si>
  <si>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</si>
  <si>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</si>
  <si>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</si>
  <si>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</si>
  <si>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</si>
  <si>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</si>
  <si>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</si>
  <si>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</si>
  <si>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</si>
  <si>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</si>
  <si>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</si>
  <si>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</si>
  <si>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</si>
  <si>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</si>
  <si>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</si>
  <si>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</si>
  <si>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</si>
  <si>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</si>
  <si>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</si>
  <si>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</si>
  <si>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</si>
  <si>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</si>
  <si>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</si>
  <si>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</si>
  <si>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</si>
  <si>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</si>
  <si>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</si>
  <si>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</si>
  <si>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</si>
  <si>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</si>
  <si>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</si>
  <si>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</si>
  <si>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</si>
  <si>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</si>
  <si>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</si>
  <si>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</si>
  <si>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</si>
  <si>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</si>
  <si>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</si>
  <si>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</si>
  <si>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</si>
  <si>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</si>
  <si>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</si>
  <si>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</si>
  <si>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</si>
  <si>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</si>
  <si>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</si>
  <si>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</si>
  <si>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</si>
  <si>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</si>
  <si>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</si>
  <si>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</si>
  <si>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</si>
  <si>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</si>
  <si>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</si>
  <si>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</si>
  <si>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</si>
  <si>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</si>
  <si>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</si>
  <si>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</si>
  <si>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</si>
  <si>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</si>
  <si>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</si>
  <si>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</si>
  <si>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</si>
  <si>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</si>
  <si>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</si>
  <si>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</si>
  <si>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</si>
  <si>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</si>
  <si>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</si>
  <si>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</si>
  <si>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</si>
  <si>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</si>
  <si>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</si>
  <si>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</si>
  <si>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</si>
  <si>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</si>
  <si>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</si>
  <si>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</si>
  <si>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</si>
  <si>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</si>
  <si>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</si>
  <si>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</si>
  <si>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</si>
  <si>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</si>
  <si>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</si>
  <si>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</si>
  <si>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</si>
  <si>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</si>
  <si>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</si>
  <si>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</si>
  <si>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</si>
  <si>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</si>
  <si>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</si>
  <si>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</si>
  <si>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</si>
  <si>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</si>
  <si>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</si>
  <si>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</si>
  <si>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</si>
  <si>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</si>
  <si>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</si>
  <si>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</si>
  <si>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</si>
  <si>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</si>
  <si>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</si>
  <si>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</si>
  <si>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</si>
  <si>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</si>
  <si>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</si>
  <si>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</si>
  <si>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</si>
  <si>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</si>
  <si>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</si>
  <si>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</si>
  <si>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</si>
  <si>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</si>
  <si>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</si>
  <si>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</si>
  <si>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</si>
  <si>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</si>
  <si>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</si>
  <si>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</si>
  <si>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</si>
  <si>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</si>
  <si>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</si>
  <si>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</si>
  <si>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</si>
  <si>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</si>
  <si>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</si>
  <si>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</si>
  <si>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</si>
  <si>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</si>
  <si>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</si>
  <si>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</si>
  <si>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</si>
  <si>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</si>
  <si>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</si>
  <si>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</si>
  <si>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</si>
  <si>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</si>
  <si>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</si>
  <si>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</si>
  <si>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</si>
  <si>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</si>
  <si>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</si>
  <si>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</si>
  <si>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</si>
  <si>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</si>
  <si>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</si>
  <si>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</si>
  <si>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</si>
  <si>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</si>
  <si>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</si>
  <si>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</si>
  <si>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</si>
  <si>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</si>
  <si>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</si>
  <si>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</si>
  <si>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</si>
  <si>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</si>
  <si>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</si>
  <si>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</si>
  <si>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</si>
  <si>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</si>
  <si>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</si>
  <si>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</si>
  <si>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</si>
  <si>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</si>
  <si>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</si>
  <si>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</si>
  <si>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</si>
  <si>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</si>
  <si>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</si>
  <si>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</si>
  <si>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</si>
  <si>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</si>
  <si>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</si>
  <si>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</si>
  <si>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</si>
  <si>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</si>
  <si>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</si>
  <si>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</si>
  <si>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</si>
  <si>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</si>
  <si>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</si>
  <si>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</si>
  <si>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</si>
  <si>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</si>
  <si>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</si>
  <si>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</si>
  <si>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</si>
  <si>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</si>
  <si>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</si>
  <si>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</si>
  <si>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</si>
  <si>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</si>
  <si>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</si>
  <si>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</si>
  <si>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</si>
  <si>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</si>
  <si>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</si>
  <si>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</si>
  <si>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</si>
  <si>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</si>
  <si>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</si>
  <si>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</si>
  <si>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</si>
  <si>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</si>
  <si>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</si>
  <si>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</si>
  <si>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</si>
  <si>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</si>
  <si>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</si>
  <si>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</si>
  <si>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</si>
  <si>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</si>
  <si>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</si>
  <si>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</si>
  <si>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</si>
  <si>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</si>
  <si>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</si>
  <si>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</si>
  <si>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</si>
  <si>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</si>
  <si>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</si>
  <si>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</si>
  <si>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</si>
  <si>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</si>
  <si>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</si>
  <si>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</si>
  <si>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</si>
  <si>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</si>
  <si>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</si>
  <si>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</si>
  <si>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</si>
  <si>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</si>
  <si>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</si>
  <si>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</si>
  <si>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</si>
  <si>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</si>
  <si>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</si>
  <si>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</si>
  <si>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</si>
  <si>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</si>
  <si>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</si>
  <si>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</si>
  <si>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</si>
  <si>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</si>
  <si>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</si>
  <si>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</si>
  <si>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</si>
  <si>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</si>
  <si>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</si>
  <si>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</si>
  <si>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</si>
  <si>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</si>
  <si>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</si>
  <si>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</si>
  <si>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</si>
  <si>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</si>
  <si>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</si>
  <si>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</si>
  <si>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</si>
  <si>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</si>
  <si>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</si>
  <si>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</si>
  <si>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</si>
  <si>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</si>
  <si>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</si>
  <si>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</si>
  <si>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</si>
  <si>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</si>
  <si>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</si>
  <si>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</si>
  <si>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</si>
  <si>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</si>
  <si>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</si>
  <si>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</si>
  <si>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</si>
  <si>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</si>
  <si>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</si>
  <si>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</si>
  <si>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</si>
  <si>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</si>
  <si>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</si>
  <si>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</si>
  <si>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</si>
  <si>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</si>
  <si>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</si>
  <si>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</si>
  <si>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</si>
  <si>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</si>
  <si>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</si>
  <si>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</si>
  <si>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</si>
  <si>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</si>
  <si>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</si>
  <si>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</si>
  <si>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</si>
  <si>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</si>
  <si>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</si>
  <si>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</si>
  <si>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</si>
  <si>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</si>
  <si>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</si>
  <si>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</si>
  <si>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</si>
  <si>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</si>
  <si>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</si>
  <si>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</si>
  <si>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</si>
  <si>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</si>
  <si>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</si>
  <si>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</si>
  <si>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</si>
  <si>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</si>
  <si>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</si>
  <si>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</si>
  <si>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</si>
  <si>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</si>
  <si>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</si>
  <si>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</si>
  <si>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</si>
  <si>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</si>
  <si>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</si>
  <si>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</si>
  <si>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</si>
  <si>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</si>
  <si>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</si>
  <si>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</si>
  <si>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</si>
  <si>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</si>
  <si>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</si>
  <si>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</si>
  <si>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</si>
  <si>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</si>
  <si>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</si>
  <si>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</si>
  <si>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</si>
  <si>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</si>
  <si>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</si>
  <si>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</si>
  <si>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</si>
  <si>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</si>
  <si>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</si>
  <si>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</si>
  <si>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</si>
  <si>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</si>
  <si>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</si>
  <si>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</si>
  <si>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</si>
  <si>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</si>
  <si>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</si>
  <si>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</si>
  <si>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</si>
  <si>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</si>
  <si>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</si>
  <si>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</si>
  <si>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</si>
  <si>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</si>
  <si>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</si>
  <si>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</si>
  <si>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</si>
  <si>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</si>
  <si>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</si>
  <si>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</si>
  <si>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</si>
  <si>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</si>
  <si>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</si>
  <si>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</si>
  <si>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</si>
  <si>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</si>
  <si>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</si>
  <si>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</si>
  <si>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</si>
  <si>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</si>
  <si>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</si>
  <si>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</si>
  <si>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</si>
  <si>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</si>
  <si>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</si>
  <si>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</si>
  <si>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</si>
  <si>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</si>
  <si>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</si>
  <si>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</si>
  <si>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</si>
  <si>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</si>
  <si>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</si>
  <si>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</si>
  <si>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</si>
  <si>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</si>
  <si>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</si>
  <si>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</si>
  <si>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</si>
  <si>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</si>
  <si>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</si>
  <si>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</si>
  <si>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</si>
  <si>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</si>
  <si>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</si>
  <si>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</si>
  <si>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</si>
  <si>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</si>
  <si>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</si>
  <si>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</si>
  <si>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</si>
  <si>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</si>
  <si>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</si>
  <si>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</si>
  <si>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</si>
  <si>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</si>
  <si>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</si>
  <si>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</si>
  <si>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</si>
  <si>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</si>
  <si>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</si>
  <si>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</si>
  <si>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</si>
  <si>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</si>
  <si>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</si>
  <si>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</si>
  <si>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</si>
  <si>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</si>
  <si>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</si>
  <si>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</si>
  <si>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</si>
  <si>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</si>
  <si>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</si>
  <si>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</si>
  <si>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</si>
  <si>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</si>
  <si>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</si>
  <si>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</si>
  <si>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</si>
  <si>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</si>
  <si>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</si>
  <si>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</si>
  <si>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</si>
  <si>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</si>
  <si>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</si>
  <si>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</si>
  <si>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</si>
  <si>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</si>
  <si>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</si>
  <si>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</si>
  <si>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</si>
  <si>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</si>
  <si>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</si>
  <si>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</si>
  <si>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</si>
  <si>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</si>
  <si>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</si>
  <si>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</si>
  <si>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</si>
  <si>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</si>
  <si>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</si>
  <si>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</si>
  <si>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</si>
  <si>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</si>
  <si>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</si>
  <si>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</si>
  <si>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</si>
  <si>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</si>
  <si>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</si>
  <si>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</si>
  <si>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</si>
  <si>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</si>
  <si>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</si>
  <si>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</si>
  <si>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</si>
  <si>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</si>
  <si>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</si>
  <si>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</si>
  <si>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</si>
  <si>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</si>
  <si>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</si>
  <si>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</si>
  <si>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</si>
  <si>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</si>
  <si>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</si>
  <si>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</si>
  <si>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</si>
  <si>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</si>
  <si>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</si>
  <si>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</si>
  <si>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</si>
  <si>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</si>
  <si>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</si>
  <si>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</si>
  <si>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</si>
  <si>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</si>
  <si>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</si>
  <si>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</si>
  <si>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</si>
  <si>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</si>
  <si>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</si>
  <si>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</si>
  <si>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</si>
  <si>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</si>
  <si>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</si>
  <si>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</si>
  <si>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</si>
  <si>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</si>
  <si>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</si>
  <si>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</si>
  <si>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</si>
  <si>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</si>
  <si>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</si>
  <si>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</si>
  <si>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</si>
  <si>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</si>
  <si>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</si>
  <si>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</si>
  <si>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</si>
  <si>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</si>
  <si>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</si>
  <si>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</si>
  <si>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</si>
  <si>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</si>
  <si>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</si>
  <si>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</si>
  <si>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</si>
  <si>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</si>
  <si>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</si>
  <si>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</si>
  <si>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</si>
  <si>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</si>
  <si>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</si>
  <si>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</si>
  <si>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</si>
  <si>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</si>
  <si>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</si>
  <si>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</si>
  <si>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</si>
  <si>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</si>
  <si>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</si>
  <si>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</si>
  <si>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</si>
  <si>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</si>
  <si>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</si>
  <si>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</si>
  <si>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</si>
  <si>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</si>
  <si>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</si>
  <si>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</si>
  <si>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</si>
  <si>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</si>
  <si>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</si>
  <si>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</si>
  <si>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</si>
  <si>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</si>
  <si>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</si>
  <si>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</si>
  <si>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</si>
  <si>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</si>
  <si>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</si>
  <si>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</si>
  <si>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</si>
  <si>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</si>
  <si>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</si>
  <si>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</si>
  <si>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</si>
  <si>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</si>
  <si>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</si>
  <si>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</si>
  <si>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</si>
  <si>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</si>
  <si>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</si>
  <si>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</si>
  <si>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</si>
  <si>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</si>
  <si>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</si>
  <si>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</si>
  <si>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</si>
  <si>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</si>
  <si>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</si>
  <si>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</si>
  <si>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</si>
  <si>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</si>
  <si>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</si>
  <si>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</si>
  <si>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</si>
  <si>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</si>
  <si>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</si>
  <si>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</si>
  <si>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</si>
  <si>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</si>
  <si>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</si>
  <si>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</si>
  <si>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</si>
  <si>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</si>
  <si>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</si>
  <si>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</si>
  <si>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</si>
  <si>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</si>
  <si>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</si>
  <si>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</si>
  <si>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</si>
  <si>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</si>
  <si>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</si>
  <si>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</si>
  <si>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</si>
  <si>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</si>
  <si>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</si>
  <si>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</si>
  <si>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</si>
  <si>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</si>
  <si>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</si>
  <si>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</si>
  <si>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</si>
  <si>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</si>
  <si>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</si>
  <si>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</si>
  <si>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</si>
  <si>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</si>
  <si>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</si>
  <si>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</si>
  <si>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</si>
  <si>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</si>
  <si>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</si>
  <si>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</si>
  <si>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</si>
  <si>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</si>
  <si>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</si>
  <si>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</si>
  <si>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</si>
  <si>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</si>
  <si>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</si>
  <si>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</si>
  <si>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</si>
  <si>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</si>
  <si>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</si>
  <si>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</si>
  <si>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</si>
  <si>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</si>
  <si>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</si>
  <si>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</si>
  <si>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</si>
  <si>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</si>
  <si>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</si>
  <si>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</si>
  <si>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</si>
  <si>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</si>
  <si>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</si>
  <si>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</si>
  <si>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</si>
  <si>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</si>
  <si>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</si>
  <si>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</si>
  <si>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</si>
  <si>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</si>
  <si>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</si>
  <si>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</si>
  <si>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</si>
  <si>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</si>
  <si>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</si>
  <si>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</si>
  <si>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</si>
  <si>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</si>
  <si>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</si>
  <si>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</si>
  <si>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</si>
  <si>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</si>
  <si>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</si>
  <si>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</si>
  <si>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</si>
  <si>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</si>
  <si>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</si>
  <si>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</si>
  <si>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</si>
  <si>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</si>
  <si>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</si>
  <si>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</si>
  <si>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</si>
  <si>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</si>
  <si>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</si>
  <si>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</si>
  <si>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</si>
  <si>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</si>
  <si>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</si>
  <si>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</si>
  <si>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</si>
  <si>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</si>
  <si>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</si>
  <si>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</si>
  <si>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</si>
  <si>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</si>
  <si>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</si>
  <si>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</si>
  <si>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</si>
  <si>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</si>
  <si>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</si>
  <si>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</si>
  <si>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</si>
  <si>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</si>
  <si>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</si>
  <si>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</si>
  <si>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</si>
  <si>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</si>
  <si>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</si>
  <si>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</si>
  <si>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</si>
  <si>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</si>
  <si>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</si>
  <si>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</si>
  <si>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</si>
  <si>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</si>
  <si>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</si>
  <si>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</si>
  <si>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</si>
  <si>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</si>
  <si>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</si>
  <si>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</si>
  <si>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</si>
  <si>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</si>
  <si>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</si>
  <si>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</si>
  <si>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</si>
  <si>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</si>
  <si>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</si>
  <si>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</si>
  <si>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</si>
  <si>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</si>
  <si>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</si>
  <si>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</si>
  <si>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</si>
  <si>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</si>
  <si>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</si>
  <si>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</si>
  <si>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</si>
  <si>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</si>
  <si>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</si>
  <si>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</si>
  <si>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</si>
  <si>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</si>
  <si>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</si>
  <si>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</si>
  <si>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</si>
  <si>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</si>
  <si>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</si>
  <si>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</si>
  <si>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</si>
  <si>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</si>
  <si>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</si>
  <si>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</si>
  <si>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</si>
  <si>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</si>
  <si>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</si>
  <si>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</si>
  <si>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</si>
  <si>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</si>
  <si>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</si>
  <si>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</si>
  <si>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</si>
  <si>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</si>
  <si>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</si>
  <si>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</si>
  <si>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</si>
  <si>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</si>
  <si>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</si>
  <si>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</si>
  <si>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</si>
  <si>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</si>
  <si>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</si>
  <si>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</si>
  <si>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</si>
  <si>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</si>
  <si>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</si>
  <si>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</si>
  <si>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</si>
  <si>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</si>
  <si>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</si>
  <si>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</si>
  <si>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</si>
  <si>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</si>
  <si>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</si>
  <si>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</si>
  <si>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</si>
  <si>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</si>
  <si>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</si>
  <si>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</si>
  <si>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</si>
  <si>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</si>
  <si>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</si>
  <si>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</si>
  <si>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</si>
  <si>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</si>
  <si>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</si>
  <si>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</si>
  <si>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</si>
  <si>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</si>
  <si>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</si>
  <si>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</si>
  <si>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</si>
  <si>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</si>
  <si>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</si>
  <si>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</si>
  <si>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</si>
  <si>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</si>
  <si>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</si>
  <si>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</si>
  <si>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</si>
  <si>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</si>
  <si>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</si>
  <si>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</si>
  <si>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</si>
  <si>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</si>
  <si>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</si>
  <si>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</si>
  <si>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</si>
  <si>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</si>
  <si>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</si>
  <si>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</si>
  <si>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</si>
  <si>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</si>
  <si>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</si>
  <si>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</si>
  <si>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</si>
  <si>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</si>
  <si>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</si>
  <si>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</si>
  <si>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</si>
  <si>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</si>
  <si>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</si>
  <si>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</si>
  <si>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</si>
  <si>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</si>
  <si>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</si>
  <si>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</si>
  <si>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</si>
  <si>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</si>
  <si>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</si>
  <si>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</si>
  <si>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</si>
  <si>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</si>
  <si>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</si>
  <si>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</si>
  <si>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</si>
  <si>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</si>
  <si>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</si>
  <si>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</si>
  <si>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</si>
  <si>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</si>
  <si>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</si>
  <si>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</si>
  <si>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</si>
  <si>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</si>
  <si>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</si>
  <si>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</si>
  <si>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</si>
  <si>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</si>
  <si>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</si>
  <si>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</si>
  <si>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</si>
  <si>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</si>
  <si>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</si>
  <si>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</si>
  <si>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</si>
  <si>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</si>
  <si>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</si>
  <si>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</si>
  <si>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</si>
  <si>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</si>
  <si>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</si>
  <si>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</si>
  <si>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</si>
  <si>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</si>
  <si>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</si>
  <si>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</si>
  <si>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</si>
  <si>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</si>
  <si>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</si>
  <si>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</si>
  <si>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</si>
  <si>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</si>
  <si>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</si>
  <si>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</si>
  <si>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</si>
  <si>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</si>
  <si>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</si>
  <si>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</si>
  <si>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</si>
  <si>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</si>
  <si>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</si>
  <si>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</si>
  <si>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</si>
  <si>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</si>
  <si>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</si>
  <si>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</si>
  <si>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</si>
  <si>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</si>
  <si>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</si>
  <si>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</si>
  <si>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</si>
  <si>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</si>
  <si>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</si>
  <si>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</si>
  <si>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</si>
  <si>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</si>
  <si>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</si>
  <si>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</si>
  <si>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</si>
  <si>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</si>
  <si>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</si>
  <si>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</si>
  <si>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</si>
  <si>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</si>
  <si>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</si>
  <si>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</si>
  <si>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</si>
  <si>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</si>
  <si>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</si>
  <si>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</si>
  <si>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</si>
  <si>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</si>
  <si>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</si>
  <si>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</si>
  <si>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</si>
  <si>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</si>
  <si>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</si>
  <si>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</si>
  <si>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</si>
  <si>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</si>
  <si>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</si>
  <si>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</si>
  <si>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</si>
  <si>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</si>
  <si>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</si>
  <si>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</si>
  <si>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</si>
  <si>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</si>
  <si>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</si>
  <si>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</si>
  <si>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</si>
  <si>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</si>
  <si>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</si>
  <si>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</si>
  <si>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</si>
  <si>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</si>
  <si>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</si>
  <si>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</si>
  <si>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</si>
  <si>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</si>
  <si>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</si>
  <si>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</si>
  <si>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</si>
  <si>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</si>
  <si>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</si>
  <si>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</si>
  <si>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</si>
  <si>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</si>
  <si>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</si>
  <si>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</si>
  <si>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</si>
  <si>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</si>
  <si>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</si>
  <si>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</si>
  <si>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</si>
  <si>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</si>
  <si>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</si>
  <si>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</si>
  <si>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</si>
  <si>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</si>
  <si>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</si>
  <si>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</si>
  <si>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</si>
  <si>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</si>
  <si>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</si>
  <si>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</si>
  <si>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</si>
  <si>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</si>
  <si>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</si>
  <si>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</si>
  <si>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</si>
  <si>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</si>
  <si>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</si>
  <si>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</si>
  <si>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</si>
  <si>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</si>
  <si>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</si>
  <si>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</si>
  <si>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</si>
  <si>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</si>
  <si>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</si>
  <si>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</si>
  <si>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</si>
  <si>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</si>
  <si>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</si>
  <si>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</si>
  <si>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</si>
  <si>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</si>
  <si>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</si>
  <si>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</si>
  <si>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</si>
  <si>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</si>
  <si>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</si>
  <si>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</si>
  <si>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</si>
  <si>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</si>
  <si>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</si>
  <si>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</si>
  <si>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</si>
  <si>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</si>
  <si>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</si>
  <si>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</si>
  <si>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</si>
  <si>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</si>
  <si>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</si>
  <si>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</si>
  <si>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</si>
  <si>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</si>
  <si>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</si>
  <si>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</si>
  <si>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</si>
  <si>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</si>
  <si>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</si>
  <si>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</si>
  <si>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</si>
  <si>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</si>
  <si>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</si>
  <si>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</si>
  <si>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</si>
  <si>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</si>
  <si>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</si>
  <si>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</si>
  <si>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</si>
  <si>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</si>
  <si>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</si>
  <si>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</si>
  <si>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</si>
  <si>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</si>
  <si>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</si>
  <si>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</si>
  <si>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</si>
  <si>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</si>
  <si>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</si>
  <si>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</si>
  <si>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</si>
  <si>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</si>
  <si>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</si>
  <si>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</si>
  <si>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</si>
  <si>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</si>
  <si>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</si>
  <si>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</si>
  <si>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</si>
  <si>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</si>
  <si>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</si>
  <si>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</si>
  <si>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</si>
  <si>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</si>
  <si>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</si>
  <si>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</si>
  <si>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</si>
  <si>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</si>
  <si>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</si>
  <si>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</si>
  <si>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</si>
  <si>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</si>
  <si>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</si>
  <si>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</si>
  <si>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</si>
  <si>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</si>
  <si>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</si>
  <si>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</si>
  <si>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</si>
  <si>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</si>
  <si>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</si>
  <si>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</si>
  <si>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</si>
  <si>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</si>
  <si>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</si>
  <si>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</si>
  <si>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</si>
  <si>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</si>
  <si>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</si>
  <si>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</si>
  <si>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</si>
  <si>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</si>
  <si>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</si>
  <si>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</si>
  <si>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</si>
  <si>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</si>
  <si>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</si>
  <si>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</si>
  <si>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</si>
  <si>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</si>
  <si>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</si>
  <si>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</si>
  <si>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</si>
  <si>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</si>
  <si>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</si>
  <si>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</si>
  <si>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</si>
  <si>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</si>
  <si>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</si>
  <si>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</si>
  <si>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</si>
  <si>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</si>
  <si>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</si>
  <si>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</si>
  <si>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</si>
  <si>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</si>
  <si>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</si>
  <si>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</si>
  <si>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</si>
  <si>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</si>
  <si>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</si>
  <si>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</si>
  <si>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</si>
  <si>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</si>
  <si>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</si>
  <si>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</si>
  <si>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</si>
  <si>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</si>
  <si>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</si>
  <si>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</si>
  <si>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</si>
  <si>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</si>
  <si>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</si>
  <si>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</si>
  <si>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</si>
  <si>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</si>
  <si>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</si>
  <si>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</si>
  <si>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</si>
  <si>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</si>
  <si>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</si>
  <si>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</si>
  <si>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</si>
  <si>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</si>
  <si>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</si>
  <si>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</si>
  <si>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</si>
  <si>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</si>
  <si>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</si>
  <si>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</si>
  <si>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</si>
  <si>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</si>
  <si>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</si>
  <si>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</si>
  <si>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</si>
  <si>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</si>
  <si>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</si>
  <si>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</si>
  <si>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</si>
  <si>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</si>
  <si>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</si>
  <si>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</si>
  <si>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</si>
  <si>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</si>
  <si>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</si>
  <si>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</si>
  <si>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</si>
  <si>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</si>
  <si>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</si>
  <si>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</si>
  <si>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</si>
  <si>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</si>
  <si>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</si>
  <si>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</si>
  <si>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</si>
  <si>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</si>
  <si>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</si>
  <si>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</si>
  <si>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</si>
  <si>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</si>
  <si>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</si>
  <si>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</si>
  <si>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</si>
  <si>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</si>
  <si>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</si>
  <si>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</si>
  <si>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</si>
  <si>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</si>
  <si>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</si>
  <si>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</si>
  <si>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</si>
  <si>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</si>
  <si>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</si>
  <si>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</si>
  <si>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</si>
  <si>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</si>
  <si>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</si>
  <si>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</si>
  <si>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</si>
  <si>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</si>
  <si>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</si>
  <si>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</si>
  <si>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</si>
  <si>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</si>
  <si>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</si>
  <si>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</si>
  <si>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</si>
  <si>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</si>
  <si>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</si>
  <si>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</si>
  <si>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</si>
  <si>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</si>
  <si>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</si>
  <si>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</si>
  <si>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</si>
  <si>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</si>
  <si>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</si>
  <si>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</si>
  <si>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</si>
  <si>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</si>
  <si>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</si>
  <si>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</si>
  <si>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</si>
  <si>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</si>
  <si>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</si>
  <si>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</si>
  <si>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</si>
  <si>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</si>
  <si>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</si>
  <si>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</si>
  <si>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</si>
  <si>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</si>
  <si>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</si>
  <si>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</si>
  <si>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</si>
  <si>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</si>
  <si>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</si>
  <si>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</si>
  <si>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</si>
  <si>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</si>
  <si>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</si>
  <si>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</si>
  <si>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</si>
  <si>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</si>
  <si>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</si>
  <si>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</si>
  <si>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</si>
  <si>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</si>
  <si>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</si>
  <si>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</si>
  <si>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</si>
  <si>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</si>
  <si>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</si>
  <si>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</si>
  <si>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</si>
  <si>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</si>
  <si>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</si>
  <si>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</si>
  <si>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</si>
  <si>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</si>
  <si>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</si>
  <si>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</si>
  <si>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</si>
  <si>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</si>
  <si>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</si>
  <si>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</si>
  <si>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</si>
  <si>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</si>
  <si>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</si>
  <si>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</si>
  <si>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</si>
  <si>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</si>
  <si>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</si>
  <si>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</si>
  <si>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</si>
  <si>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</si>
  <si>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</si>
  <si>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</si>
  <si>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</si>
  <si>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</si>
  <si>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</si>
  <si>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</si>
  <si>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</si>
  <si>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</si>
  <si>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</si>
  <si>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</si>
  <si>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</si>
  <si>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</si>
  <si>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</si>
  <si>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</si>
  <si>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</si>
  <si>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</si>
  <si>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</si>
  <si>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</si>
  <si>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</si>
  <si>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</si>
  <si>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</si>
  <si>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</si>
  <si>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</si>
  <si>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</si>
  <si>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</si>
  <si>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</si>
  <si>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</si>
  <si>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</si>
  <si>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</si>
  <si>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</si>
  <si>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</si>
  <si>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</si>
  <si>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</si>
  <si>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</si>
  <si>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</si>
  <si>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</si>
  <si>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</si>
  <si>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</si>
  <si>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</si>
  <si>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</si>
  <si>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</si>
  <si>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</si>
  <si>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</si>
  <si>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</si>
  <si>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</si>
  <si>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</si>
  <si>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</si>
  <si>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</si>
  <si>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</si>
  <si>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</si>
  <si>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</si>
  <si>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</si>
  <si>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</si>
  <si>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</si>
  <si>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</si>
  <si>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</si>
  <si>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</si>
  <si>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</si>
  <si>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</si>
  <si>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</si>
  <si>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</si>
  <si>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</si>
  <si>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</si>
  <si>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</si>
  <si>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</si>
  <si>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</si>
  <si>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</si>
  <si>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</si>
  <si>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</si>
  <si>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</si>
  <si>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</si>
  <si>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</si>
  <si>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</si>
  <si>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</si>
  <si>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</si>
  <si>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</si>
  <si>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</si>
  <si>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</si>
  <si>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</si>
  <si>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</si>
  <si>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</si>
  <si>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</si>
  <si>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</si>
  <si>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</si>
  <si>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</si>
  <si>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</si>
  <si>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</si>
  <si>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</si>
  <si>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</si>
  <si>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</si>
  <si>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</si>
  <si>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</si>
  <si>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</si>
  <si>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</si>
  <si>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</si>
  <si>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</si>
  <si>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</si>
  <si>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</si>
  <si>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</si>
  <si>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</si>
  <si>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</si>
  <si>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</si>
  <si>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</si>
  <si>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</si>
  <si>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</si>
  <si>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</si>
  <si>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</si>
  <si>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</si>
  <si>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</si>
  <si>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</si>
  <si>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</si>
  <si>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</si>
  <si>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</si>
  <si>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</si>
  <si>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</si>
  <si>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</si>
  <si>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</si>
  <si>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</si>
  <si>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</si>
  <si>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</si>
  <si>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</si>
  <si>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</si>
  <si>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</si>
  <si>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</si>
  <si>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</si>
  <si>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</si>
  <si>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</si>
  <si>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</si>
  <si>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</si>
  <si>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</si>
  <si>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</si>
  <si>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</si>
  <si>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</si>
  <si>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</si>
  <si>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</si>
  <si>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</si>
  <si>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</si>
  <si>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</si>
  <si>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</si>
  <si>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</si>
  <si>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</si>
  <si>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</si>
  <si>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</si>
  <si>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</si>
  <si>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</si>
  <si>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</si>
  <si>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</si>
  <si>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</si>
  <si>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</si>
  <si>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</si>
  <si>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</si>
  <si>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</si>
  <si>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</si>
  <si>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</si>
  <si>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</si>
  <si>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</si>
  <si>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</si>
  <si>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</si>
  <si>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</si>
  <si>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</si>
  <si>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</si>
  <si>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</si>
  <si>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</si>
  <si>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</si>
  <si>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</si>
  <si>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</si>
  <si>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</si>
  <si>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</si>
  <si>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</si>
  <si>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</si>
  <si>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</si>
  <si>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</si>
  <si>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</si>
  <si>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</si>
  <si>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</si>
  <si>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</si>
  <si>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</si>
  <si>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</si>
  <si>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</si>
  <si>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</si>
  <si>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</si>
  <si>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</si>
  <si>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</si>
  <si>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</si>
  <si>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</si>
  <si>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</si>
  <si>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</si>
  <si>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</si>
  <si>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</si>
  <si>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</si>
  <si>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</si>
  <si>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</si>
  <si>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</si>
  <si>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</si>
  <si>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</si>
  <si>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</si>
  <si>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</si>
  <si>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</si>
  <si>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</si>
  <si>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</si>
  <si>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</si>
  <si>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</si>
  <si>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</si>
  <si>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</si>
  <si>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</si>
  <si>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</si>
  <si>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</si>
  <si>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</si>
  <si>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</si>
  <si>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</si>
  <si>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</si>
  <si>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</si>
  <si>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</si>
  <si>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</si>
  <si>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</si>
  <si>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</si>
  <si>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</si>
  <si>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</si>
  <si>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</si>
  <si>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</si>
  <si>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</si>
  <si>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</si>
  <si>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</si>
  <si>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</si>
  <si>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</si>
  <si>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</si>
  <si>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</si>
  <si>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</si>
  <si>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</si>
  <si>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</si>
  <si>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</si>
  <si>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</si>
  <si>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</si>
  <si>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</si>
  <si>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</si>
  <si>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</si>
  <si>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</si>
  <si>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</si>
  <si>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</si>
  <si>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</si>
  <si>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</si>
  <si>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</si>
  <si>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</si>
  <si>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</si>
  <si>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</si>
  <si>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</si>
  <si>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</si>
  <si>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</si>
  <si>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</si>
  <si>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</si>
  <si>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</si>
  <si>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</si>
  <si>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</si>
  <si>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</si>
  <si>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</si>
  <si>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</si>
  <si>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</si>
  <si>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</si>
  <si>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</si>
  <si>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</si>
  <si>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</si>
  <si>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</si>
  <si>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</si>
  <si>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</si>
  <si>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</si>
  <si>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</si>
  <si>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</si>
  <si>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</si>
  <si>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</si>
  <si>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</si>
  <si>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</si>
  <si>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</si>
  <si>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</si>
  <si>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</si>
  <si>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</si>
  <si>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</si>
  <si>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</si>
  <si>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</si>
  <si>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</si>
  <si>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</si>
  <si>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</si>
  <si>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</si>
  <si>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</si>
  <si>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</si>
  <si>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</si>
  <si>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</si>
  <si>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</si>
  <si>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</si>
  <si>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</si>
  <si>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</si>
  <si>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</si>
  <si>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</si>
  <si>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</si>
  <si>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</si>
  <si>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</si>
  <si>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</si>
  <si>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</si>
  <si>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</si>
  <si>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</si>
  <si>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</si>
  <si>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</si>
  <si>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</si>
  <si>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</si>
  <si>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</si>
  <si>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</si>
  <si>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</si>
  <si>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</si>
  <si>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</si>
  <si>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</si>
  <si>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</si>
  <si>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</si>
  <si>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</si>
  <si>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</si>
  <si>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</si>
  <si>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</si>
  <si>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</si>
  <si>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</si>
  <si>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</si>
  <si>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</si>
  <si>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</si>
  <si>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</si>
  <si>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</si>
  <si>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</si>
  <si>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</si>
  <si>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</si>
  <si>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</si>
  <si>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</si>
  <si>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</si>
  <si>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</si>
  <si>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</si>
  <si>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</si>
  <si>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</si>
  <si>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</si>
  <si>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</si>
  <si>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</si>
  <si>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</si>
  <si>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</si>
  <si>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</si>
  <si>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</si>
  <si>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</si>
  <si>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</si>
  <si>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</si>
  <si>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</si>
  <si>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</si>
  <si>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</si>
  <si>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</si>
  <si>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</si>
  <si>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</si>
  <si>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</si>
  <si>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</si>
  <si>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</si>
  <si>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</si>
  <si>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</si>
  <si>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</si>
  <si>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</si>
  <si>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</si>
  <si>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</si>
  <si>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</si>
  <si>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</si>
  <si>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</si>
  <si>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</si>
  <si>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</si>
  <si>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</si>
  <si>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</si>
  <si>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</si>
  <si>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</si>
  <si>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</si>
  <si>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</si>
  <si>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</si>
  <si>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</si>
  <si>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</si>
  <si>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</si>
  <si>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</si>
  <si>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</si>
  <si>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</si>
  <si>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</si>
  <si>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</si>
  <si>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</si>
  <si>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</si>
  <si>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</si>
  <si>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</si>
  <si>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</si>
  <si>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</si>
  <si>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</si>
  <si>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</si>
  <si>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</si>
  <si>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</si>
  <si>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</si>
  <si>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</si>
  <si>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</si>
  <si>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</si>
  <si>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</si>
  <si>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</si>
  <si>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</si>
  <si>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</si>
  <si>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</si>
  <si>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</si>
  <si>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</si>
  <si>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</si>
  <si>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</si>
  <si>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</si>
  <si>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</si>
  <si>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</si>
  <si>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</si>
  <si>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</si>
  <si>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</si>
  <si>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</si>
  <si>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</si>
  <si>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</si>
  <si>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</si>
  <si>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</si>
  <si>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</si>
  <si>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</si>
  <si>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</si>
  <si>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</si>
  <si>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</si>
  <si>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</si>
  <si>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</si>
  <si>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</si>
  <si>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</si>
  <si>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</si>
  <si>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</si>
  <si>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</si>
  <si>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</si>
  <si>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</si>
  <si>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</si>
  <si>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</si>
  <si>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</si>
  <si>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</si>
  <si>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</si>
  <si>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</si>
  <si>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</si>
  <si>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</si>
  <si>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</si>
  <si>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</si>
  <si>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</si>
  <si>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</si>
  <si>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</si>
  <si>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</si>
  <si>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</si>
  <si>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</si>
  <si>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</si>
  <si>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</si>
  <si>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</si>
  <si>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</si>
  <si>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</si>
  <si>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</si>
  <si>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</si>
  <si>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</si>
  <si>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</si>
  <si>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</si>
  <si>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</si>
  <si>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</si>
  <si>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</si>
  <si>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</si>
  <si>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</si>
  <si>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</si>
  <si>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</si>
  <si>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</si>
  <si>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</si>
  <si>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</si>
  <si>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</si>
  <si>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</si>
  <si>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</si>
  <si>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</si>
  <si>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</si>
  <si>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</si>
  <si>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</si>
  <si>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</si>
  <si>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</si>
  <si>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</si>
  <si>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</si>
  <si>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</si>
  <si>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</si>
  <si>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</si>
  <si>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</si>
  <si>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</si>
  <si>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</si>
  <si>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</si>
  <si>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</si>
  <si>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</si>
  <si>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</si>
  <si>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</si>
  <si>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</si>
  <si>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</si>
  <si>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</si>
  <si>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</si>
  <si>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</si>
  <si>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</si>
  <si>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</si>
  <si>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</si>
  <si>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</si>
  <si>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</si>
  <si>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</si>
  <si>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</si>
  <si>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</si>
  <si>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</si>
  <si>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</si>
  <si>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</si>
  <si>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</si>
  <si>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</si>
  <si>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</si>
  <si>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</si>
  <si>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</si>
  <si>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</si>
  <si>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</si>
  <si>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</si>
  <si>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</si>
  <si>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</si>
  <si>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</si>
  <si>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</si>
  <si>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</si>
  <si>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</si>
  <si>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</si>
  <si>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</si>
  <si>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</si>
  <si>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</si>
  <si>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</si>
  <si>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</si>
  <si>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</si>
  <si>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</si>
  <si>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</si>
  <si>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</si>
  <si>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</si>
  <si>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</si>
  <si>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</si>
  <si>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</si>
  <si>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</si>
  <si>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</si>
  <si>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</si>
  <si>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</si>
  <si>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</si>
  <si>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</si>
  <si>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</si>
  <si>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</si>
  <si>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</si>
  <si>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</si>
  <si>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</si>
  <si>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</si>
  <si>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</si>
  <si>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</si>
  <si>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</si>
  <si>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</si>
  <si>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</si>
  <si>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</si>
  <si>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</si>
  <si>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</si>
  <si>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</si>
  <si>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</si>
  <si>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</si>
  <si>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</si>
  <si>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</si>
  <si>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</si>
  <si>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</si>
  <si>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</si>
  <si>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</si>
  <si>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</si>
  <si>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</si>
  <si>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</si>
  <si>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</si>
  <si>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</si>
  <si>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</si>
  <si>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</si>
  <si>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</si>
  <si>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</si>
  <si>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</si>
  <si>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</si>
  <si>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</si>
  <si>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</si>
  <si>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</si>
  <si>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</si>
  <si>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</si>
  <si>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</si>
  <si>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</si>
  <si>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</si>
  <si>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</si>
  <si>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</si>
  <si>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</si>
  <si>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</si>
  <si>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</si>
  <si>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</si>
  <si>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</si>
  <si>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</si>
  <si>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</si>
  <si>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</si>
  <si>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</si>
  <si>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</si>
  <si>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</si>
  <si>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</si>
  <si>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</si>
  <si>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</si>
  <si>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</si>
  <si>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</si>
  <si>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</si>
  <si>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</si>
  <si>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</si>
  <si>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</si>
  <si>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</si>
  <si>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</si>
  <si>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</si>
  <si>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</si>
  <si>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</si>
  <si>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</si>
  <si>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</si>
  <si>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</si>
  <si>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</si>
  <si>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</si>
  <si>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</si>
  <si>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</si>
  <si>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</si>
  <si>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</si>
  <si>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</si>
  <si>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</si>
  <si>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</si>
  <si>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</si>
  <si>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</si>
  <si>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</si>
  <si>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</si>
  <si>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</si>
  <si>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</si>
  <si>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</si>
  <si>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</si>
  <si>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</si>
  <si>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</si>
  <si>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</si>
  <si>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</si>
  <si>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</si>
  <si>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</si>
  <si>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</si>
  <si>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</si>
  <si>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</si>
  <si>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</si>
  <si>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</si>
  <si>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</si>
  <si>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</si>
  <si>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</si>
  <si>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</si>
  <si>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</si>
  <si>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</si>
  <si>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</si>
  <si>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</si>
  <si>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</si>
  <si>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</si>
  <si>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</si>
  <si>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</si>
  <si>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</si>
  <si>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</si>
  <si>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</si>
  <si>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</si>
  <si>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</si>
  <si>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</si>
  <si>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</si>
  <si>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</si>
  <si>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</si>
  <si>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</si>
  <si>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</si>
  <si>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</si>
  <si>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</si>
  <si>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</si>
  <si>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</si>
  <si>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</si>
  <si>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</si>
  <si>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</si>
  <si>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</si>
  <si>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</si>
  <si>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</si>
  <si>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</si>
  <si>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</si>
  <si>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</si>
  <si>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</si>
  <si>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</si>
  <si>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</si>
  <si>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</si>
  <si>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</si>
  <si>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</si>
  <si>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</si>
  <si>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</si>
  <si>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</si>
  <si>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</si>
  <si>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</si>
  <si>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</si>
  <si>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</si>
  <si>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</si>
  <si>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</si>
  <si>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</si>
  <si>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</si>
  <si>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</si>
  <si>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</si>
  <si>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</si>
  <si>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</si>
  <si>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</si>
  <si>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</si>
  <si>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</si>
  <si>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</si>
  <si>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</si>
  <si>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</si>
  <si>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</si>
  <si>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</si>
  <si>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</si>
  <si>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</si>
  <si>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</si>
  <si>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</si>
  <si>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</si>
  <si>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</si>
  <si>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</si>
  <si>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</si>
  <si>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</si>
  <si>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</si>
  <si>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</si>
  <si>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</si>
  <si>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</si>
  <si>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</si>
  <si>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</si>
  <si>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</si>
  <si>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</si>
  <si>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</si>
  <si>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</si>
  <si>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</si>
  <si>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</si>
  <si>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</si>
  <si>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</si>
  <si>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</si>
  <si>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</si>
  <si>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</si>
  <si>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</si>
  <si>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</si>
  <si>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</si>
  <si>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</si>
  <si>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</si>
  <si>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</si>
  <si>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</si>
  <si>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</si>
  <si>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</si>
  <si>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</si>
  <si>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</si>
  <si>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</si>
  <si>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</si>
  <si>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</si>
  <si>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</si>
  <si>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</si>
  <si>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</si>
  <si>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</si>
  <si>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</si>
  <si>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</si>
  <si>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</si>
  <si>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</si>
  <si>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</si>
  <si>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</si>
  <si>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</si>
  <si>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</si>
  <si>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</si>
  <si>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</si>
  <si>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</si>
  <si>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</si>
  <si>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</si>
  <si>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</si>
  <si>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</si>
  <si>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</si>
  <si>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</si>
  <si>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</si>
  <si>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</si>
  <si>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</si>
  <si>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</si>
  <si>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</si>
  <si>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</si>
  <si>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</si>
  <si>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</si>
  <si>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</si>
  <si>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</si>
  <si>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</si>
  <si>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</si>
  <si>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</si>
  <si>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</si>
  <si>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</si>
  <si>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</si>
  <si>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</si>
  <si>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</si>
  <si>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</si>
  <si>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</si>
  <si>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</si>
  <si>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</si>
  <si>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</si>
  <si>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</si>
  <si>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</si>
  <si>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</si>
  <si>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</si>
  <si>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</si>
  <si>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</si>
  <si>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</si>
  <si>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</si>
  <si>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</si>
  <si>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</si>
  <si>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</si>
  <si>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</si>
  <si>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</si>
  <si>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</si>
  <si>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</si>
  <si>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</si>
  <si>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</si>
  <si>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</si>
  <si>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</si>
  <si>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</si>
  <si>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</si>
  <si>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</si>
  <si>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</si>
  <si>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</si>
  <si>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</si>
  <si>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</si>
  <si>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</si>
  <si>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</si>
  <si>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</si>
  <si>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</si>
  <si>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</si>
  <si>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</si>
  <si>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</si>
  <si>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</si>
  <si>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</si>
  <si>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</si>
  <si>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</si>
  <si>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</si>
  <si>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</si>
  <si>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</si>
  <si>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</si>
  <si>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</si>
  <si>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</si>
  <si>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</si>
  <si>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</si>
  <si>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</si>
  <si>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</si>
  <si>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</si>
  <si>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</si>
  <si>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</si>
  <si>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</si>
  <si>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</si>
  <si>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</si>
  <si>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</si>
  <si>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</si>
  <si>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</si>
  <si>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</si>
  <si>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</si>
  <si>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</si>
  <si>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</si>
  <si>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</si>
  <si>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</si>
  <si>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</si>
  <si>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</si>
  <si>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</si>
  <si>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</si>
  <si>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</si>
  <si>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</si>
  <si>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</si>
  <si>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</si>
  <si>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</si>
  <si>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</si>
  <si>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</si>
  <si>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</si>
  <si>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</si>
  <si>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</si>
  <si>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</si>
  <si>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</si>
  <si>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</si>
  <si>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</si>
  <si>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</si>
  <si>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</si>
  <si>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</si>
  <si>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</si>
  <si>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</si>
  <si>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</si>
  <si>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</si>
  <si>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</si>
  <si>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</si>
  <si>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</si>
  <si>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</si>
  <si>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</si>
  <si>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</si>
  <si>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</si>
  <si>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</si>
  <si>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</si>
  <si>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</si>
  <si>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</si>
  <si>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</si>
  <si>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</si>
  <si>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</si>
  <si>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</si>
  <si>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</si>
  <si>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</si>
  <si>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</si>
  <si>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</si>
  <si>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</si>
  <si>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</si>
  <si>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</si>
  <si>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</si>
  <si>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</si>
  <si>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</si>
  <si>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</si>
  <si>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</si>
  <si>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</si>
  <si>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</si>
  <si>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</si>
  <si>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</si>
  <si>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</si>
  <si>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</si>
  <si>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</si>
  <si>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</si>
  <si>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</si>
  <si>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</si>
  <si>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</si>
  <si>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</si>
  <si>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</si>
  <si>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</si>
  <si>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</si>
  <si>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</si>
  <si>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</si>
  <si>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</si>
  <si>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</si>
  <si>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</si>
  <si>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</si>
  <si>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</si>
  <si>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</si>
  <si>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</si>
  <si>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</si>
  <si>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</si>
  <si>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</si>
  <si>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</si>
  <si>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</si>
  <si>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</si>
  <si>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</si>
  <si>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</si>
  <si>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</si>
  <si>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</si>
  <si>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</si>
  <si>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</si>
  <si>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</si>
  <si>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</si>
  <si>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</si>
  <si>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</si>
  <si>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</si>
  <si>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</si>
  <si>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</si>
  <si>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</si>
  <si>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</si>
  <si>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</si>
  <si>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</si>
  <si>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</si>
  <si>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</si>
  <si>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</si>
  <si>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</si>
  <si>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</si>
  <si>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</si>
  <si>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</si>
  <si>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</si>
  <si>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</si>
  <si>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</si>
  <si>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</si>
  <si>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</si>
  <si>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</si>
  <si>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</si>
  <si>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</si>
  <si>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</si>
  <si>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</si>
  <si>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</si>
  <si>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</si>
  <si>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</si>
  <si>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</si>
  <si>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</si>
  <si>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</si>
  <si>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</si>
  <si>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</si>
  <si>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</si>
  <si>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</si>
  <si>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</si>
  <si>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</si>
  <si>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</si>
  <si>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</si>
  <si>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</si>
  <si>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</si>
  <si>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</si>
  <si>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</si>
  <si>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</si>
  <si>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</si>
  <si>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</si>
  <si>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</si>
  <si>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</si>
  <si>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</si>
  <si>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</si>
  <si>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</si>
  <si>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</si>
  <si>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</si>
  <si>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</si>
  <si>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</si>
  <si>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</si>
  <si>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</si>
  <si>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</si>
  <si>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</si>
  <si>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</si>
  <si>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</si>
  <si>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</si>
  <si>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</si>
  <si>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</si>
  <si>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</si>
  <si>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</si>
  <si>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</si>
  <si>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</si>
  <si>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</si>
  <si>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</si>
  <si>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</si>
  <si>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</si>
  <si>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</si>
  <si>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</si>
  <si>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</si>
  <si>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</si>
  <si>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</si>
  <si>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</si>
  <si>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</si>
  <si>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</si>
  <si>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</si>
  <si>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</si>
  <si>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</si>
  <si>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</si>
  <si>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</si>
  <si>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</si>
  <si>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</si>
  <si>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</si>
  <si>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</si>
  <si>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</si>
  <si>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</si>
  <si>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</si>
  <si>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</si>
  <si>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</si>
  <si>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</si>
  <si>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</si>
  <si>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</si>
  <si>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</si>
  <si>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</si>
  <si>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</si>
  <si>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</si>
  <si>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</si>
  <si>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</si>
  <si>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</si>
  <si>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</si>
  <si>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</si>
  <si>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</si>
  <si>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</si>
  <si>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</si>
  <si>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</si>
  <si>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</si>
  <si>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</si>
  <si>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</si>
  <si>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</si>
  <si>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</si>
  <si>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</si>
  <si>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</si>
  <si>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</si>
  <si>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</si>
  <si>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</si>
  <si>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</si>
  <si>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</si>
  <si>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</si>
  <si>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</si>
  <si>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</si>
  <si>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</si>
  <si>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</si>
  <si>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</si>
  <si>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</si>
  <si>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</si>
  <si>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</si>
  <si>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</si>
  <si>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</si>
  <si>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</si>
  <si>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</si>
  <si>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</si>
  <si>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</si>
  <si>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</si>
  <si>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</si>
  <si>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</si>
  <si>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</si>
  <si>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</si>
  <si>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</si>
  <si>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</si>
  <si>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</si>
  <si>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</si>
  <si>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</si>
  <si>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</si>
  <si>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</si>
  <si>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</si>
  <si>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</si>
  <si>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</si>
  <si>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</si>
  <si>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</si>
  <si>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</si>
  <si>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</si>
  <si>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</si>
  <si>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</si>
  <si>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</si>
  <si>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</si>
  <si>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</si>
  <si>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</si>
  <si>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</si>
  <si>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</si>
  <si>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</si>
  <si>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</si>
  <si>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</si>
  <si>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</si>
  <si>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</si>
  <si>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</si>
  <si>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</si>
  <si>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</si>
  <si>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</si>
  <si>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</si>
  <si>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</si>
  <si>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</si>
  <si>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</si>
  <si>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</si>
  <si>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</si>
  <si>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</si>
  <si>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</si>
  <si>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</si>
  <si>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</si>
  <si>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</si>
  <si>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</si>
  <si>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</si>
  <si>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</si>
  <si>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</si>
  <si>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</si>
  <si>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</si>
  <si>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</si>
  <si>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</si>
  <si>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</si>
  <si>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</si>
  <si>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</si>
  <si>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</si>
  <si>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</si>
  <si>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</si>
  <si>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</si>
  <si>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</si>
  <si>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</si>
  <si>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</si>
  <si>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</si>
  <si>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</si>
  <si>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</si>
  <si>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</si>
  <si>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</si>
  <si>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</si>
  <si>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</si>
  <si>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</si>
  <si>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</si>
  <si>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</si>
  <si>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</si>
  <si>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</si>
  <si>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</si>
  <si>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</si>
  <si>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</si>
  <si>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</si>
  <si>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</si>
  <si>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</si>
  <si>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</si>
  <si>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</si>
  <si>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</si>
  <si>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</si>
  <si>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</si>
  <si>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</si>
  <si>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</si>
  <si>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</si>
  <si>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</si>
  <si>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</si>
  <si>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</si>
  <si>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</si>
  <si>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</si>
  <si>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</si>
  <si>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</si>
  <si>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</si>
  <si>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</si>
  <si>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</si>
  <si>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</si>
  <si>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</si>
  <si>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</si>
  <si>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</si>
  <si>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</si>
  <si>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</si>
  <si>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</si>
  <si>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</si>
  <si>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</si>
  <si>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</si>
  <si>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</si>
  <si>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</si>
  <si>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</si>
  <si>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</si>
  <si>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</si>
  <si>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</si>
  <si>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</si>
  <si>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</si>
  <si>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</si>
  <si>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</si>
  <si>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</si>
  <si>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</si>
  <si>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</si>
  <si>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</si>
  <si>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</si>
  <si>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</si>
  <si>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</si>
  <si>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</si>
  <si>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</si>
  <si>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</si>
  <si>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</si>
  <si>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</si>
  <si>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</si>
  <si>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</si>
  <si>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</si>
  <si>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</si>
  <si>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</si>
  <si>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</si>
  <si>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</si>
  <si>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</si>
  <si>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</si>
  <si>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</si>
  <si>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</si>
  <si>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</si>
  <si>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</si>
  <si>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</si>
  <si>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</si>
  <si>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</si>
  <si>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</si>
  <si>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</si>
  <si>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</si>
  <si>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</si>
  <si>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</si>
  <si>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</si>
  <si>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</si>
  <si>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</si>
  <si>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</si>
  <si>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</si>
  <si>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</si>
  <si>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</si>
  <si>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</si>
  <si>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</si>
  <si>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</si>
  <si>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</si>
  <si>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</si>
  <si>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</si>
  <si>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</si>
  <si>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</si>
  <si>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</si>
  <si>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</si>
  <si>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</si>
  <si>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</si>
  <si>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</si>
  <si>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</si>
  <si>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</si>
  <si>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</si>
  <si>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</si>
  <si>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</si>
  <si>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</si>
  <si>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</si>
  <si>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</si>
  <si>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</si>
  <si>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</si>
  <si>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</si>
  <si>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</si>
  <si>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</si>
  <si>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</si>
  <si>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</si>
  <si>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</si>
  <si>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</si>
  <si>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</si>
  <si>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</si>
  <si>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</si>
  <si>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</si>
  <si>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</si>
  <si>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</si>
  <si>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</si>
  <si>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</si>
  <si>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</si>
  <si>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</si>
  <si>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</si>
  <si>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</si>
  <si>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</si>
  <si>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</si>
  <si>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</si>
  <si>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</si>
  <si>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</si>
  <si>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</si>
  <si>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</si>
  <si>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</si>
  <si>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</si>
  <si>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</si>
  <si>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</si>
  <si>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</si>
  <si>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</si>
  <si>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</si>
  <si>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</si>
  <si>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</si>
  <si>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</si>
  <si>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</si>
  <si>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</si>
  <si>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</si>
  <si>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</si>
  <si>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</si>
  <si>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</si>
  <si>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</si>
  <si>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</si>
  <si>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</si>
  <si>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</si>
  <si>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</si>
  <si>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</si>
  <si>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</si>
  <si>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</si>
  <si>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</si>
  <si>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</si>
  <si>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</si>
  <si>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</si>
  <si>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</si>
  <si>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</si>
  <si>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</si>
  <si>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</si>
  <si>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</si>
  <si>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</si>
  <si>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</si>
  <si>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</si>
  <si>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</si>
  <si>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</si>
  <si>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</si>
  <si>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</si>
  <si>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</si>
  <si>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</si>
  <si>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</si>
  <si>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</si>
  <si>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</si>
  <si>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</si>
  <si>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</si>
  <si>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</si>
  <si>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</si>
  <si>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</si>
  <si>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</si>
  <si>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</si>
  <si>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</si>
  <si>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</si>
  <si>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</si>
  <si>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</si>
  <si>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</si>
  <si>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</si>
  <si>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</si>
  <si>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</si>
  <si>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</si>
  <si>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</si>
  <si>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</si>
  <si>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</si>
  <si>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</si>
  <si>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</si>
  <si>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</si>
  <si>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</si>
  <si>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</si>
  <si>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</si>
  <si>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</si>
  <si>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</si>
  <si>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</si>
  <si>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</si>
  <si>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</si>
  <si>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</si>
  <si>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</si>
  <si>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</si>
  <si>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</si>
  <si>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</si>
  <si>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</si>
  <si>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</si>
  <si>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</si>
  <si>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</si>
  <si>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</si>
  <si>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</si>
  <si>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</si>
  <si>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</si>
  <si>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</si>
  <si>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</si>
  <si>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</si>
  <si>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</si>
  <si>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</si>
  <si>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</si>
  <si>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</si>
  <si>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</si>
  <si>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</si>
  <si>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</si>
  <si>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</si>
  <si>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</si>
  <si>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</si>
  <si>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</si>
  <si>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</si>
  <si>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</si>
  <si>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</si>
  <si>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</si>
  <si>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</si>
  <si>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</si>
  <si>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</si>
  <si>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</si>
  <si>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</si>
  <si>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</si>
  <si>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</si>
  <si>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</si>
  <si>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</si>
  <si>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</si>
  <si>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</si>
  <si>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</si>
  <si>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</si>
  <si>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</si>
  <si>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</si>
  <si>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</si>
  <si>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</si>
  <si>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</si>
  <si>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</si>
  <si>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</si>
  <si>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</si>
  <si>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</si>
  <si>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</si>
  <si>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</si>
  <si>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</si>
  <si>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</si>
  <si>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</si>
  <si>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</si>
  <si>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</si>
  <si>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</si>
  <si>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</si>
  <si>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</si>
  <si>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</si>
  <si>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</si>
  <si>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</si>
  <si>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</si>
  <si>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</si>
  <si>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</si>
  <si>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</si>
  <si>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</si>
  <si>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</si>
  <si>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</si>
  <si>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</si>
  <si>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</si>
  <si>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</si>
  <si>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</si>
  <si>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</si>
  <si>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</si>
  <si>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</si>
  <si>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</si>
  <si>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</si>
  <si>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</si>
  <si>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</si>
  <si>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</si>
  <si>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</si>
  <si>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</si>
  <si>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</si>
  <si>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</si>
  <si>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</si>
  <si>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</si>
  <si>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</si>
  <si>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</si>
  <si>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</si>
  <si>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</si>
  <si>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</si>
  <si>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</si>
  <si>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</si>
  <si>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</si>
  <si>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</si>
  <si>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</si>
  <si>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</si>
  <si>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</si>
  <si>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</si>
  <si>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</si>
  <si>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</si>
  <si>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</si>
  <si>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</si>
  <si>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</si>
  <si>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</si>
  <si>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</si>
  <si>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</si>
  <si>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</si>
  <si>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</si>
  <si>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</si>
  <si>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</si>
  <si>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</si>
  <si>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</si>
  <si>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</si>
  <si>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</si>
  <si>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</si>
  <si>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</si>
  <si>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</si>
  <si>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</si>
  <si>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</si>
  <si>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</si>
  <si>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</si>
  <si>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</si>
  <si>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</si>
  <si>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</si>
  <si>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</si>
  <si>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</si>
  <si>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</si>
  <si>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</si>
  <si>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</si>
  <si>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</si>
  <si>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</si>
  <si>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</si>
  <si>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</si>
  <si>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</si>
  <si>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</si>
  <si>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</si>
  <si>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</si>
  <si>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</si>
  <si>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</si>
  <si>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</si>
  <si>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</si>
  <si>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</si>
  <si>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</si>
  <si>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</si>
  <si>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</si>
  <si>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</si>
  <si>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</si>
  <si>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</si>
  <si>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</si>
  <si>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</si>
  <si>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</si>
  <si>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</si>
  <si>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</si>
  <si>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</si>
  <si>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</si>
  <si>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</si>
  <si>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</si>
  <si>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</si>
  <si>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</si>
  <si>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</si>
  <si>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</si>
  <si>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</si>
  <si>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</si>
  <si>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</si>
  <si>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</si>
  <si>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</si>
  <si>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</si>
  <si>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</si>
  <si>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</si>
  <si>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</si>
  <si>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</si>
  <si>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</si>
  <si>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</si>
  <si>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</si>
  <si>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</si>
  <si>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</si>
  <si>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</si>
  <si>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</si>
  <si>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</si>
  <si>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</si>
  <si>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</si>
  <si>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</si>
  <si>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</si>
  <si>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</si>
  <si>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</si>
  <si>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</si>
  <si>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</si>
  <si>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</si>
  <si>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</si>
  <si>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</si>
  <si>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</si>
  <si>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</si>
  <si>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</si>
  <si>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</si>
  <si>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</si>
  <si>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</si>
  <si>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</si>
  <si>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</si>
  <si>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</si>
  <si>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</si>
  <si>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</si>
  <si>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</si>
  <si>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</si>
  <si>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</si>
  <si>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</si>
  <si>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</si>
  <si>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</si>
  <si>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</si>
  <si>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</si>
  <si>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</si>
  <si>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</si>
  <si>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</si>
  <si>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</si>
  <si>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</si>
  <si>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</si>
  <si>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</si>
  <si>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</si>
  <si>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</si>
  <si>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</si>
  <si>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</si>
  <si>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</si>
  <si>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</si>
  <si>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</si>
  <si>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</si>
  <si>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</si>
  <si>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</si>
  <si>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</si>
  <si>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</si>
  <si>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</si>
  <si>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</si>
  <si>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</si>
  <si>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</si>
  <si>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</si>
  <si>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</si>
  <si>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</si>
  <si>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</si>
  <si>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</si>
  <si>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</si>
  <si>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</si>
  <si>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</si>
  <si>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</si>
  <si>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</si>
  <si>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</si>
  <si>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</si>
  <si>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</si>
  <si>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</si>
  <si>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</si>
  <si>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</si>
  <si>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</si>
  <si>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</si>
  <si>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</si>
  <si>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</si>
  <si>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</si>
  <si>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</si>
  <si>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</si>
  <si>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</si>
  <si>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</si>
  <si>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</si>
  <si>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</si>
  <si>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</si>
  <si>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</si>
  <si>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</si>
  <si>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</si>
  <si>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</si>
  <si>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</si>
  <si>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</si>
  <si>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</si>
  <si>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</si>
  <si>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</si>
  <si>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</si>
  <si>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</si>
  <si>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</si>
  <si>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</si>
  <si>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</si>
  <si>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</si>
  <si>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</si>
  <si>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</si>
  <si>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</si>
  <si>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</si>
  <si>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</si>
  <si>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</si>
  <si>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</si>
  <si>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</si>
  <si>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</si>
  <si>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</si>
  <si>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</si>
  <si>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</si>
  <si>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</si>
  <si>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</si>
  <si>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</si>
  <si>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</si>
  <si>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</si>
  <si>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</si>
  <si>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</si>
  <si>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</si>
  <si>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</si>
  <si>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</si>
  <si>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</si>
  <si>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</si>
  <si>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</si>
  <si>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</si>
  <si>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</si>
  <si>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</si>
  <si>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</si>
  <si>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</si>
  <si>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</si>
  <si>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</si>
  <si>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</si>
  <si>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</si>
  <si>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</si>
  <si>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</si>
  <si>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</si>
  <si>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</si>
  <si>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</si>
  <si>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</si>
  <si>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</si>
  <si>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</si>
  <si>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</si>
  <si>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</si>
  <si>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</si>
  <si>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</si>
  <si>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</si>
  <si>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</si>
  <si>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</si>
  <si>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</si>
  <si>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</si>
  <si>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</si>
  <si>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</si>
  <si>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</si>
  <si>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</si>
  <si>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</si>
  <si>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</si>
  <si>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</si>
  <si>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</si>
  <si>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</si>
  <si>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</si>
  <si>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</si>
  <si>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</si>
  <si>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</si>
  <si>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</si>
  <si>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</si>
  <si>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</si>
  <si>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</si>
  <si>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</si>
  <si>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</si>
  <si>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</si>
  <si>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</si>
  <si>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</si>
  <si>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</si>
  <si>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</si>
  <si>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</si>
  <si>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</si>
  <si>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</si>
  <si>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</si>
  <si>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</si>
  <si>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</si>
  <si>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</si>
  <si>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</si>
  <si>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</si>
  <si>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</si>
  <si>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</si>
  <si>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</si>
  <si>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</si>
  <si>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</si>
  <si>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</si>
  <si>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</si>
  <si>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</si>
  <si>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</si>
  <si>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</si>
  <si>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</si>
  <si>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</si>
  <si>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</si>
  <si>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</si>
  <si>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</si>
  <si>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</si>
  <si>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</si>
  <si>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</si>
  <si>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</si>
  <si>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</si>
  <si>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</si>
  <si>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</si>
  <si>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</si>
  <si>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</si>
  <si>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</si>
  <si>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</si>
  <si>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</si>
  <si>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</si>
  <si>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</si>
  <si>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</si>
  <si>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</si>
  <si>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</si>
  <si>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</si>
  <si>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</si>
  <si>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</si>
  <si>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</si>
  <si>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</si>
  <si>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</si>
  <si>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</si>
  <si>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</si>
  <si>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</si>
  <si>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</si>
  <si>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</si>
  <si>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</si>
  <si>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</si>
  <si>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</si>
  <si>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</si>
  <si>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</si>
  <si>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</si>
  <si>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</si>
  <si>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</si>
  <si>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</si>
  <si>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</si>
  <si>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</si>
  <si>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</si>
  <si>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</si>
  <si>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</si>
  <si>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</si>
  <si>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</si>
  <si>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</si>
  <si>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</si>
  <si>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</si>
  <si>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</si>
  <si>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</si>
  <si>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</si>
  <si>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</si>
  <si>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</si>
  <si>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</si>
  <si>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</si>
  <si>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</si>
  <si>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</si>
  <si>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</si>
  <si>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</si>
  <si>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</si>
  <si>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</si>
  <si>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</si>
  <si>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</si>
  <si>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</si>
  <si>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</si>
  <si>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</si>
  <si>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</si>
  <si>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</si>
  <si>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</si>
  <si>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</si>
  <si>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</si>
  <si>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</si>
  <si>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</si>
  <si>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</si>
  <si>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</si>
  <si>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</si>
  <si>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</si>
  <si>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</si>
  <si>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</si>
  <si>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</si>
  <si>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</si>
  <si>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</si>
  <si>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</si>
  <si>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</si>
  <si>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</si>
  <si>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</si>
  <si>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</si>
  <si>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</si>
  <si>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</si>
  <si>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</si>
  <si>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</si>
  <si>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</si>
  <si>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</si>
  <si>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</si>
  <si>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</si>
  <si>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</si>
  <si>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</si>
  <si>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</si>
  <si>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</si>
  <si>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</si>
  <si>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</si>
  <si>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</si>
  <si>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</si>
  <si>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</si>
  <si>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</si>
  <si>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</si>
  <si>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</si>
  <si>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</si>
  <si>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</si>
  <si>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</si>
  <si>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</si>
  <si>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</si>
  <si>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</si>
  <si>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</si>
  <si>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</si>
  <si>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</si>
  <si>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</si>
  <si>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</si>
  <si>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</si>
  <si>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</si>
  <si>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</si>
  <si>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</si>
  <si>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</si>
  <si>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</si>
  <si>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</si>
  <si>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</si>
  <si>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</si>
  <si>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</si>
  <si>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</si>
  <si>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</si>
  <si>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</si>
  <si>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</si>
  <si>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</si>
  <si>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</si>
  <si>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</si>
  <si>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</si>
  <si>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</si>
  <si>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</si>
  <si>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</si>
  <si>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</si>
  <si>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</si>
  <si>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</si>
  <si>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</si>
  <si>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</si>
  <si>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</si>
  <si>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</si>
  <si>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</si>
  <si>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</si>
  <si>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</si>
  <si>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</si>
  <si>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</si>
  <si>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</si>
  <si>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</si>
  <si>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</si>
  <si>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</si>
  <si>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</si>
  <si>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</si>
  <si>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</si>
  <si>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</si>
  <si>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</si>
  <si>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</si>
  <si>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</si>
  <si>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</si>
  <si>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</si>
  <si>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</si>
  <si>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</si>
  <si>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</si>
  <si>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</si>
  <si>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</si>
  <si>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</si>
  <si>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</si>
  <si>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</si>
  <si>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</si>
  <si>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</si>
  <si>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</si>
  <si>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</si>
  <si>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</si>
  <si>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</si>
  <si>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</si>
  <si>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</si>
  <si>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</si>
  <si>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</si>
  <si>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</si>
  <si>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</si>
  <si>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</si>
  <si>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</si>
  <si>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</si>
  <si>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</si>
  <si>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</si>
  <si>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</si>
  <si>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</si>
  <si>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</si>
  <si>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</si>
  <si>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</si>
  <si>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</si>
  <si>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</si>
  <si>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</si>
  <si>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</si>
  <si>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</si>
  <si>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</si>
  <si>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</si>
  <si>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</si>
  <si>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</si>
  <si>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</si>
  <si>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</si>
  <si>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</si>
  <si>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</si>
  <si>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</si>
  <si>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</si>
  <si>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</si>
  <si>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</si>
  <si>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</si>
  <si>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</si>
  <si>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</si>
  <si>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</si>
  <si>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</si>
  <si>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</si>
  <si>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</si>
  <si>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</si>
  <si>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</si>
  <si>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</si>
  <si>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</si>
  <si>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</si>
  <si>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</si>
  <si>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</si>
  <si>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</si>
  <si>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</si>
  <si>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</si>
  <si>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</si>
  <si>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</si>
  <si>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</si>
  <si>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</si>
  <si>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</si>
  <si>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</si>
  <si>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</si>
  <si>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</si>
  <si>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</si>
  <si>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</si>
  <si>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</si>
  <si>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</si>
  <si>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</si>
  <si>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</si>
  <si>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</si>
  <si>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</si>
  <si>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</si>
  <si>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</si>
  <si>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</si>
  <si>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</si>
  <si>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</si>
  <si>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</si>
  <si>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</si>
  <si>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</si>
  <si>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</si>
  <si>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</si>
  <si>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</si>
  <si>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</si>
  <si>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</si>
  <si>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</si>
  <si>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</si>
  <si>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</si>
  <si>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</si>
  <si>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</si>
  <si>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</si>
  <si>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</si>
  <si>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</si>
  <si>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</si>
  <si>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</si>
  <si>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</si>
  <si>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</si>
  <si>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</si>
  <si>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</si>
  <si>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</si>
  <si>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</si>
  <si>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</si>
  <si>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</si>
  <si>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</si>
  <si>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</si>
  <si>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</si>
  <si>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</si>
  <si>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</si>
  <si>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</si>
  <si>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</si>
  <si>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</si>
  <si>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</si>
  <si>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</si>
  <si>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</si>
  <si>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</si>
  <si>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</si>
  <si>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</si>
  <si>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</si>
  <si>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</si>
  <si>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</si>
  <si>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</si>
  <si>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</si>
  <si>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</si>
  <si>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</si>
  <si>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</si>
  <si>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</si>
  <si>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</si>
  <si>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</si>
  <si>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</si>
  <si>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</si>
  <si>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</si>
  <si>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</si>
  <si>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</si>
  <si>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</si>
  <si>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</si>
  <si>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</si>
  <si>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</si>
  <si>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</si>
  <si>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</si>
  <si>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</si>
  <si>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</si>
  <si>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</si>
  <si>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</si>
  <si>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</si>
  <si>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</si>
  <si>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</si>
  <si>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</si>
  <si>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</si>
  <si>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</si>
  <si>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</si>
  <si>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</si>
  <si>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</si>
  <si>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</si>
  <si>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</si>
  <si>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</si>
  <si>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</si>
  <si>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</si>
  <si>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</si>
  <si>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</si>
  <si>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</si>
  <si>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</si>
  <si>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</si>
  <si>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</si>
  <si>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</si>
  <si>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</si>
  <si>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</si>
  <si>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</si>
  <si>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</si>
  <si>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</si>
  <si>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</si>
  <si>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</si>
  <si>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</si>
  <si>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</si>
  <si>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</si>
  <si>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</si>
  <si>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</si>
  <si>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</si>
  <si>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</si>
  <si>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</si>
  <si>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</si>
  <si>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</si>
  <si>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</si>
  <si>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</si>
  <si>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</si>
  <si>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</si>
  <si>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</si>
  <si>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</si>
  <si>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</si>
  <si>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</si>
  <si>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</si>
  <si>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</si>
  <si>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</si>
  <si>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</si>
  <si>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</si>
  <si>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</si>
  <si>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</si>
  <si>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</si>
  <si>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</si>
  <si>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</si>
  <si>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</si>
  <si>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</si>
  <si>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</si>
  <si>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</si>
  <si>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</si>
  <si>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</si>
  <si>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</si>
  <si>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</si>
  <si>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</si>
  <si>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</si>
  <si>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</si>
  <si>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</si>
  <si>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</si>
  <si>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</si>
  <si>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</si>
  <si>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</si>
  <si>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</si>
  <si>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</si>
  <si>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</si>
  <si>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</si>
  <si>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</si>
  <si>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</si>
  <si>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</si>
  <si>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</si>
  <si>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</si>
  <si>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</si>
  <si>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</si>
  <si>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</si>
  <si>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</si>
  <si>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</si>
  <si>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</si>
  <si>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</si>
  <si>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</si>
  <si>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</si>
  <si>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</si>
  <si>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</si>
  <si>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</si>
  <si>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</si>
  <si>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</si>
  <si>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</si>
  <si>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</si>
  <si>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</si>
  <si>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</si>
  <si>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</si>
  <si>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</si>
  <si>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</si>
  <si>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</si>
  <si>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</si>
  <si>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</si>
  <si>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</si>
  <si>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</si>
  <si>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</si>
  <si>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</si>
  <si>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</si>
  <si>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</si>
  <si>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</si>
  <si>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</si>
  <si>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</si>
  <si>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</si>
  <si>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</si>
  <si>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</si>
  <si>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</si>
  <si>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</si>
  <si>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</si>
  <si>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</si>
  <si>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</si>
  <si>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</si>
  <si>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</si>
  <si>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</si>
  <si>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</si>
  <si>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</si>
  <si>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</si>
  <si>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</si>
  <si>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</si>
  <si>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</si>
  <si>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</si>
  <si>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</si>
  <si>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</si>
  <si>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</si>
  <si>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</si>
  <si>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</si>
  <si>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</si>
  <si>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</si>
  <si>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</si>
  <si>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</si>
  <si>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</si>
  <si>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</si>
  <si>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</si>
  <si>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</si>
  <si>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</si>
  <si>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</si>
  <si>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</si>
  <si>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</si>
  <si>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</si>
  <si>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</si>
  <si>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</si>
  <si>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</si>
  <si>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</si>
  <si>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</si>
  <si>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</si>
  <si>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</si>
  <si>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</si>
  <si>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</si>
  <si>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</si>
  <si>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</si>
  <si>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</si>
  <si>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</si>
  <si>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</si>
  <si>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</si>
  <si>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</si>
  <si>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</si>
  <si>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</si>
  <si>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</si>
  <si>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</si>
  <si>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</si>
  <si>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</si>
  <si>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</si>
  <si>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</si>
  <si>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</si>
  <si>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</si>
  <si>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</si>
  <si>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</si>
  <si>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</si>
  <si>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</si>
  <si>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</si>
  <si>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</si>
  <si>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</si>
  <si>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</si>
  <si>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</si>
  <si>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</si>
  <si>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</si>
  <si>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</si>
  <si>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</si>
  <si>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</si>
  <si>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</si>
  <si>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</si>
  <si>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</si>
  <si>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</si>
  <si>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</si>
  <si>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</si>
  <si>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</si>
  <si>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</si>
  <si>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</si>
  <si>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</si>
  <si>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</si>
  <si>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</si>
  <si>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</si>
  <si>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</si>
  <si>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</si>
  <si>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</si>
  <si>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</si>
  <si>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</si>
  <si>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</si>
  <si>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</si>
  <si>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</si>
  <si>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</si>
  <si>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</si>
  <si>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</si>
  <si>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</si>
  <si>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</si>
  <si>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</si>
  <si>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</si>
  <si>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</si>
  <si>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</si>
  <si>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</si>
  <si>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</si>
  <si>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</si>
  <si>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</si>
  <si>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</si>
  <si>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</si>
  <si>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</si>
  <si>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</si>
  <si>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</si>
  <si>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</si>
  <si>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</si>
  <si>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</si>
  <si>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</si>
  <si>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</si>
  <si>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</si>
  <si>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</si>
  <si>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</si>
  <si>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</si>
  <si>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</si>
  <si>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</si>
  <si>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</si>
  <si>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</si>
  <si>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</si>
  <si>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</si>
  <si>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</si>
  <si>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</si>
  <si>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</si>
  <si>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</si>
  <si>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</si>
  <si>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</si>
  <si>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</si>
  <si>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</si>
  <si>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</si>
  <si>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</si>
  <si>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</si>
  <si>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</si>
  <si>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</si>
  <si>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</si>
  <si>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</si>
  <si>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</si>
  <si>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</si>
  <si>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</si>
  <si>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</si>
  <si>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</si>
  <si>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</si>
  <si>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</si>
  <si>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</si>
  <si>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</si>
  <si>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</si>
  <si>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</si>
  <si>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</si>
  <si>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</si>
  <si>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</si>
  <si>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</si>
  <si>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</si>
  <si>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</si>
  <si>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</si>
  <si>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</si>
  <si>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</si>
  <si>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</si>
  <si>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</si>
  <si>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</si>
  <si>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</si>
  <si>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</si>
  <si>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</si>
  <si>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</si>
  <si>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</si>
  <si>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</si>
  <si>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</si>
  <si>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</si>
  <si>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</si>
  <si>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</si>
  <si>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</si>
  <si>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</si>
  <si>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</si>
  <si>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</si>
  <si>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</si>
  <si>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</si>
  <si>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</si>
  <si>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</si>
  <si>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</si>
  <si>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</si>
  <si>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</si>
  <si>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</si>
  <si>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</si>
  <si>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</si>
  <si>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</si>
  <si>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</si>
  <si>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</si>
  <si>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</si>
  <si>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</si>
  <si>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</si>
  <si>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</si>
  <si>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</si>
  <si>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</si>
  <si>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</si>
  <si>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</si>
  <si>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</si>
  <si>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</si>
  <si>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</si>
  <si>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</si>
  <si>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</si>
  <si>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</si>
  <si>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</si>
  <si>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</si>
  <si>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</si>
  <si>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</si>
  <si>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</si>
  <si>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</si>
  <si>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</si>
  <si>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</si>
  <si>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</si>
  <si>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</si>
  <si>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</si>
  <si>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</si>
  <si>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</si>
  <si>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</si>
  <si>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</si>
  <si>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</si>
  <si>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</si>
  <si>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</si>
  <si>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</si>
  <si>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</si>
  <si>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</si>
  <si>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</si>
  <si>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</si>
  <si>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</si>
  <si>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</si>
  <si>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</si>
  <si>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</si>
  <si>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</si>
  <si>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</si>
  <si>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</si>
  <si>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</si>
  <si>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</si>
  <si>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</si>
  <si>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</si>
  <si>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</si>
  <si>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</si>
  <si>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</si>
  <si>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</si>
  <si>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</si>
  <si>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</si>
  <si>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</si>
  <si>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</si>
  <si>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</si>
  <si>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</si>
  <si>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</si>
  <si>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</si>
  <si>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</si>
  <si>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</si>
  <si>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</si>
  <si>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</si>
  <si>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</si>
  <si>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</si>
  <si>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</si>
  <si>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</si>
  <si>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</si>
  <si>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</si>
  <si>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</si>
  <si>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</si>
  <si>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</si>
  <si>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</si>
  <si>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</si>
  <si>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</si>
  <si>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</si>
  <si>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</si>
  <si>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</si>
  <si>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</si>
  <si>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</si>
  <si>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</si>
  <si>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</si>
  <si>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</si>
  <si>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</si>
  <si>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</si>
  <si>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</si>
  <si>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</si>
  <si>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</si>
  <si>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</si>
  <si>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</si>
  <si>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</si>
  <si>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</si>
  <si>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</si>
  <si>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</si>
  <si>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</si>
  <si>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</si>
  <si>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</si>
  <si>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</si>
  <si>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</si>
  <si>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</si>
  <si>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</si>
  <si>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</si>
  <si>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</si>
  <si>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</si>
  <si>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</si>
  <si>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</si>
  <si>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</si>
  <si>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</si>
  <si>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</si>
  <si>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</si>
  <si>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</si>
  <si>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</si>
  <si>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</si>
  <si>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</si>
  <si>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</si>
  <si>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</si>
  <si>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</si>
  <si>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</si>
  <si>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</si>
  <si>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</si>
  <si>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</si>
  <si>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</si>
  <si>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</si>
  <si>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</si>
  <si>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</si>
  <si>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</si>
  <si>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</si>
  <si>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</si>
  <si>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</si>
  <si>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</si>
  <si>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</si>
  <si>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</si>
  <si>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</si>
  <si>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</si>
  <si>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</si>
  <si>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</si>
  <si>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</si>
  <si>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</si>
  <si>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</si>
  <si>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</si>
  <si>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</si>
  <si>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</si>
  <si>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</si>
  <si>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</si>
  <si>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</si>
  <si>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</si>
  <si>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</si>
  <si>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</si>
  <si>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</si>
  <si>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</si>
  <si>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</si>
  <si>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</si>
  <si>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</si>
  <si>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</si>
  <si>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</si>
  <si>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</si>
  <si>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</si>
  <si>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</si>
  <si>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</si>
  <si>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</si>
  <si>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</si>
  <si>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</si>
  <si>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</si>
  <si>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</si>
  <si>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</si>
  <si>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</si>
  <si>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</si>
  <si>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</si>
  <si>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</si>
  <si>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</si>
  <si>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</si>
  <si>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</si>
  <si>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</si>
  <si>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</si>
  <si>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</si>
  <si>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</si>
  <si>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</si>
  <si>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</si>
  <si>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</si>
  <si>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</si>
  <si>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</si>
  <si>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</si>
  <si>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</si>
  <si>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</si>
  <si>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</si>
  <si>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</si>
  <si>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</si>
  <si>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</si>
  <si>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</si>
  <si>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</si>
  <si>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</si>
  <si>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</si>
  <si>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</si>
  <si>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</si>
  <si>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</si>
  <si>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</si>
  <si>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</si>
  <si>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</si>
  <si>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</si>
  <si>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</si>
  <si>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</si>
  <si>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</si>
  <si>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</si>
  <si>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</si>
  <si>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</si>
  <si>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</si>
  <si>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</si>
  <si>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</si>
  <si>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</si>
  <si>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</si>
  <si>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</si>
  <si>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</si>
  <si>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</si>
  <si>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</si>
  <si>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</si>
  <si>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</si>
  <si>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</si>
  <si>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</si>
  <si>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</si>
  <si>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</si>
  <si>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</si>
  <si>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</si>
  <si>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</si>
  <si>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</si>
  <si>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</si>
  <si>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</si>
  <si>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</si>
  <si>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</si>
  <si>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</si>
  <si>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</si>
  <si>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</si>
  <si>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</si>
  <si>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</si>
  <si>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</si>
  <si>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</si>
  <si>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</si>
  <si>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</si>
  <si>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</si>
  <si>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</si>
  <si>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</si>
  <si>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</si>
  <si>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</si>
  <si>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</si>
  <si>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</si>
  <si>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</si>
  <si>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</si>
  <si>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</si>
  <si>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</si>
  <si>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</si>
  <si>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</si>
  <si>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</si>
  <si>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</si>
  <si>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</si>
  <si>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</si>
  <si>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</si>
  <si>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</si>
  <si>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</si>
  <si>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</si>
  <si>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</si>
  <si>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</si>
  <si>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</si>
  <si>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</si>
  <si>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</si>
  <si>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</si>
  <si>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</si>
  <si>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</si>
  <si>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</si>
  <si>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</si>
  <si>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</si>
  <si>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</si>
  <si>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</si>
  <si>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</si>
  <si>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</si>
  <si>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</si>
  <si>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</si>
  <si>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</si>
  <si>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</si>
  <si>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</si>
  <si>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</si>
  <si>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</si>
  <si>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</si>
  <si>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</si>
  <si>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</si>
  <si>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</si>
  <si>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</si>
  <si>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</si>
  <si>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</si>
  <si>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</si>
  <si>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</si>
  <si>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</si>
  <si>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</si>
  <si>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</si>
  <si>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</si>
  <si>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</si>
  <si>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</si>
  <si>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</si>
  <si>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</si>
  <si>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</si>
  <si>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</si>
  <si>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</si>
  <si>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</si>
  <si>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</si>
  <si>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</si>
  <si>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</si>
  <si>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</si>
  <si>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</si>
  <si>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</si>
  <si>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</si>
  <si>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</si>
  <si>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</si>
  <si>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</si>
  <si>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</si>
  <si>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</si>
  <si>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</si>
  <si>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</si>
  <si>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</si>
  <si>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</si>
  <si>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</si>
  <si>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</si>
  <si>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</si>
  <si>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</si>
  <si>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</si>
  <si>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</si>
  <si>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</si>
  <si>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</si>
  <si>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</si>
  <si>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</si>
  <si>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</si>
  <si>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</si>
  <si>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</si>
  <si>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</si>
  <si>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</si>
  <si>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</si>
  <si>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</si>
  <si>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</si>
  <si>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</si>
  <si>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</si>
  <si>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</si>
  <si>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</si>
  <si>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</si>
  <si>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</si>
  <si>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</si>
  <si>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</si>
  <si>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</si>
  <si>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</si>
  <si>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</si>
  <si>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</si>
  <si>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</si>
  <si>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</si>
  <si>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</si>
  <si>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</si>
  <si>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</si>
  <si>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</si>
  <si>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</si>
  <si>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</si>
  <si>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</si>
  <si>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</si>
  <si>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</si>
  <si>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</si>
  <si>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</si>
  <si>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</si>
  <si>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</si>
  <si>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</si>
  <si>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</si>
  <si>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</si>
  <si>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</si>
  <si>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</si>
  <si>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</si>
  <si>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</si>
  <si>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</si>
  <si>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</si>
  <si>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</si>
  <si>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</si>
  <si>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</si>
  <si>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</si>
  <si>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</si>
  <si>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</si>
  <si>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</si>
  <si>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</si>
  <si>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</si>
  <si>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</si>
  <si>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</si>
  <si>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</si>
  <si>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</si>
  <si>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</si>
  <si>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</si>
  <si>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</si>
  <si>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</si>
  <si>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</si>
  <si>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</si>
  <si>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</si>
  <si>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</si>
  <si>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</si>
  <si>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</si>
  <si>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</si>
  <si>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</si>
  <si>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</si>
  <si>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</si>
  <si>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</si>
  <si>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</si>
  <si>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</si>
  <si>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</si>
  <si>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</si>
  <si>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</si>
  <si>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</si>
  <si>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</si>
  <si>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</si>
  <si>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</si>
  <si>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</si>
  <si>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</si>
  <si>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</si>
  <si>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</si>
  <si>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</si>
  <si>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</si>
  <si>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</si>
  <si>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</si>
  <si>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</si>
  <si>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</si>
  <si>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</si>
  <si>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</si>
  <si>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</si>
  <si>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</si>
  <si>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</si>
  <si>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</si>
  <si>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</si>
  <si>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</si>
  <si>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</si>
  <si>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</si>
  <si>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</si>
  <si>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</si>
  <si>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</si>
  <si>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</si>
  <si>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</si>
  <si>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</si>
  <si>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</si>
  <si>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</si>
  <si>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</si>
  <si>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</si>
  <si>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</si>
  <si>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</si>
  <si>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</si>
  <si>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</si>
  <si>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</si>
  <si>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</si>
  <si>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</si>
  <si>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</si>
  <si>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</si>
  <si>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</si>
  <si>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</si>
  <si>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</si>
  <si>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</si>
  <si>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</si>
  <si>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</si>
  <si>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</si>
  <si>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</si>
  <si>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</si>
  <si>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</si>
  <si>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</si>
  <si>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</si>
  <si>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</si>
  <si>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</si>
  <si>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</si>
  <si>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</si>
  <si>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</si>
  <si>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</si>
  <si>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</si>
  <si>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</si>
  <si>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</si>
  <si>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</si>
  <si>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</si>
  <si>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</si>
  <si>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</si>
  <si>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</si>
  <si>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</si>
  <si>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</si>
  <si>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</si>
  <si>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</si>
  <si>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</si>
  <si>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</si>
  <si>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</si>
  <si>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</si>
  <si>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</si>
  <si>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</si>
  <si>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</si>
  <si>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</si>
  <si>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</si>
  <si>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</si>
  <si>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</si>
  <si>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</si>
  <si>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</si>
  <si>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</si>
  <si>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</si>
  <si>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</si>
  <si>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</si>
  <si>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</si>
  <si>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</si>
  <si>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</si>
  <si>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</si>
  <si>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</si>
  <si>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</si>
  <si>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</si>
  <si>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</si>
  <si>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</si>
  <si>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</si>
  <si>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</si>
  <si>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</si>
  <si>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</si>
  <si>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</si>
  <si>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</si>
  <si>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</si>
  <si>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</si>
  <si>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</si>
  <si>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</si>
  <si>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</si>
  <si>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</si>
  <si>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</si>
  <si>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</si>
  <si>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</si>
  <si>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</si>
  <si>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</si>
  <si>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</si>
  <si>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</si>
  <si>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</si>
  <si>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</si>
  <si>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</si>
  <si>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</si>
  <si>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</si>
  <si>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</si>
  <si>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</si>
  <si>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</si>
  <si>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</si>
  <si>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</si>
  <si>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</si>
  <si>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</si>
  <si>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</si>
  <si>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</si>
  <si>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</si>
  <si>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</si>
  <si>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</si>
  <si>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</si>
  <si>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</si>
  <si>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</si>
  <si>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</si>
  <si>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</si>
  <si>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</si>
  <si>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</si>
  <si>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</si>
  <si>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</si>
  <si>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</si>
  <si>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</si>
  <si>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</si>
  <si>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</si>
  <si>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</si>
  <si>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</si>
  <si>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</si>
  <si>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</si>
  <si>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</si>
  <si>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</si>
  <si>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</si>
  <si>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</si>
  <si>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</si>
  <si>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</si>
  <si>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</si>
  <si>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</si>
  <si>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</si>
  <si>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</si>
  <si>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</si>
  <si>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</si>
  <si>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</si>
  <si>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</si>
  <si>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</si>
  <si>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</si>
  <si>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</si>
  <si>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</si>
  <si>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</si>
  <si>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</si>
  <si>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</si>
  <si>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</si>
  <si>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</si>
  <si>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</si>
  <si>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</si>
  <si>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</si>
  <si>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</si>
  <si>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</si>
  <si>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</si>
  <si>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</si>
  <si>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</si>
  <si>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</si>
  <si>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</si>
  <si>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</si>
  <si>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</si>
  <si>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</si>
  <si>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</si>
  <si>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</si>
  <si>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</si>
  <si>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</si>
  <si>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</si>
  <si>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</si>
  <si>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</si>
  <si>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</si>
  <si>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</si>
  <si>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</si>
  <si>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</si>
  <si>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</si>
  <si>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</si>
  <si>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</si>
  <si>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</si>
  <si>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</si>
  <si>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</si>
  <si>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</si>
  <si>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</si>
  <si>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</si>
  <si>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</si>
  <si>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</si>
  <si>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</si>
  <si>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</si>
  <si>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</si>
  <si>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</si>
  <si>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</si>
  <si>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</si>
  <si>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</si>
  <si>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</si>
  <si>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</si>
  <si>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</si>
  <si>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</si>
  <si>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</si>
  <si>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</si>
  <si>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</si>
  <si>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</si>
  <si>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</si>
  <si>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</si>
  <si>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</si>
  <si>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</si>
  <si>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</si>
  <si>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</si>
  <si>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</si>
  <si>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</si>
  <si>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</si>
  <si>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</si>
  <si>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</si>
  <si>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</si>
  <si>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</si>
  <si>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</si>
  <si>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</si>
  <si>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</si>
  <si>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</si>
  <si>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</si>
  <si>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</si>
  <si>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</si>
  <si>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</si>
  <si>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</si>
  <si>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</si>
  <si>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</si>
  <si>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</si>
  <si>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</si>
  <si>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</si>
  <si>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</si>
  <si>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</si>
  <si>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</si>
  <si>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</si>
  <si>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</si>
  <si>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</si>
  <si>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</si>
  <si>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</si>
  <si>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</si>
  <si>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</si>
  <si>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</si>
  <si>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</si>
  <si>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</si>
  <si>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</si>
  <si>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</si>
  <si>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</si>
  <si>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</si>
  <si>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</si>
  <si>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</si>
  <si>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</si>
  <si>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</si>
  <si>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</si>
  <si>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</si>
  <si>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</si>
  <si>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</si>
  <si>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</si>
  <si>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</si>
  <si>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</si>
  <si>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</si>
  <si>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</si>
  <si>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</si>
  <si>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</si>
  <si>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</si>
  <si>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</si>
  <si>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</si>
  <si>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</si>
  <si>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</si>
  <si>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</si>
  <si>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</si>
  <si>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</si>
  <si>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</si>
  <si>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</si>
  <si>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</si>
  <si>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</si>
  <si>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</si>
  <si>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</si>
  <si>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</si>
  <si>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</si>
  <si>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</si>
  <si>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</si>
  <si>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</si>
  <si>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</si>
  <si>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</si>
  <si>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</si>
  <si>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</si>
  <si>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</si>
  <si>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</si>
  <si>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</si>
  <si>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</si>
  <si>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</si>
  <si>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</si>
  <si>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</si>
  <si>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</si>
  <si>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</si>
  <si>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</si>
  <si>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</si>
  <si>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</si>
  <si>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</si>
  <si>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</si>
  <si>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</si>
  <si>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</si>
  <si>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</si>
  <si>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</si>
  <si>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</si>
  <si>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</si>
  <si>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</si>
  <si>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</si>
  <si>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</si>
  <si>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</si>
  <si>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</si>
  <si>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</si>
  <si>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</si>
  <si>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</si>
  <si>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</si>
  <si>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</si>
  <si>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</si>
  <si>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</si>
  <si>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</si>
  <si>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</si>
  <si>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</si>
  <si>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</si>
  <si>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</si>
  <si>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</si>
  <si>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</si>
  <si>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</si>
  <si>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</si>
  <si>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</si>
  <si>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</si>
  <si>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</si>
  <si>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</si>
  <si>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</si>
  <si>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</si>
  <si>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</si>
  <si>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</si>
  <si>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</si>
  <si>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</si>
  <si>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</si>
  <si>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</si>
  <si>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</si>
  <si>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</si>
  <si>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</si>
  <si>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</si>
  <si>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</si>
  <si>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</si>
  <si>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</si>
  <si>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</si>
  <si>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</si>
  <si>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</si>
  <si>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</si>
  <si>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</si>
  <si>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</si>
  <si>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</si>
  <si>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</si>
  <si>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</si>
  <si>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</si>
  <si>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</si>
  <si>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</si>
  <si>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</si>
  <si>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</si>
  <si>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</si>
  <si>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</si>
  <si>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</si>
  <si>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</si>
  <si>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</si>
  <si>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</si>
  <si>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</si>
  <si>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</si>
  <si>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</si>
  <si>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</si>
  <si>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</si>
  <si>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</si>
  <si>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</si>
  <si>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</si>
  <si>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</si>
  <si>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</si>
  <si>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</si>
  <si>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</si>
  <si>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</si>
  <si>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</si>
  <si>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</si>
  <si>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</si>
  <si>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</si>
  <si>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</si>
  <si>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</si>
  <si>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</si>
  <si>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</si>
  <si>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</si>
  <si>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</si>
  <si>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</si>
  <si>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</si>
  <si>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</si>
  <si>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</si>
  <si>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</si>
  <si>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</si>
  <si>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</si>
  <si>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</si>
  <si>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</si>
  <si>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</si>
  <si>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</si>
  <si>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</si>
  <si>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</si>
  <si>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</si>
  <si>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</si>
  <si>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</si>
  <si>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</si>
  <si>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</si>
  <si>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</si>
  <si>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</si>
  <si>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</si>
  <si>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</si>
  <si>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</si>
  <si>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</si>
  <si>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</si>
  <si>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</si>
  <si>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</si>
  <si>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</si>
  <si>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</si>
  <si>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</si>
  <si>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</si>
  <si>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</si>
  <si>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</si>
  <si>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</si>
  <si>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</si>
  <si>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</si>
  <si>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</si>
  <si>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</si>
  <si>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</si>
  <si>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</si>
  <si>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</si>
  <si>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</si>
  <si>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</si>
  <si>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</si>
  <si>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</si>
  <si>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</si>
  <si>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</si>
  <si>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</si>
  <si>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</si>
  <si>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</si>
  <si>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</si>
  <si>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</si>
  <si>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</si>
  <si>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</si>
  <si>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</si>
  <si>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</si>
  <si>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</si>
  <si>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</si>
  <si>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</si>
  <si>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</si>
  <si>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</si>
  <si>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</si>
  <si>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</si>
  <si>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</si>
  <si>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</si>
  <si>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</si>
  <si>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</si>
  <si>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</si>
  <si>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</si>
  <si>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</si>
  <si>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</si>
  <si>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</si>
  <si>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</si>
  <si>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</si>
  <si>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</si>
  <si>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</si>
  <si>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</si>
  <si>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</si>
  <si>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</si>
  <si>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</si>
  <si>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</si>
  <si>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</si>
  <si>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</si>
  <si>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</si>
  <si>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</si>
  <si>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</si>
  <si>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</si>
  <si>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</si>
  <si>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</si>
  <si>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</si>
  <si>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</si>
  <si>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</si>
  <si>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</si>
  <si>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</si>
  <si>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</si>
  <si>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</si>
  <si>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</si>
  <si>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</si>
  <si>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</si>
  <si>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</si>
  <si>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</si>
  <si>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</si>
  <si>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</si>
  <si>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</si>
  <si>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</si>
  <si>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</si>
  <si>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</si>
  <si>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</si>
  <si>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</si>
  <si>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</si>
  <si>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</si>
  <si>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</si>
  <si>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</si>
  <si>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</si>
  <si>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</si>
  <si>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</si>
  <si>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</si>
  <si>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</si>
  <si>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</si>
  <si>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</si>
  <si>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</si>
  <si>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</si>
  <si>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</si>
  <si>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</si>
  <si>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</si>
  <si>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</si>
  <si>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</si>
  <si>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</si>
  <si>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</si>
  <si>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</si>
  <si>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</si>
  <si>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</si>
  <si>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</si>
  <si>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</si>
  <si>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</si>
  <si>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</si>
  <si>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</si>
  <si>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</si>
  <si>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</si>
  <si>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</si>
  <si>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</si>
  <si>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</si>
  <si>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</si>
  <si>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</si>
  <si>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</si>
  <si>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</si>
  <si>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</si>
  <si>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</si>
  <si>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</si>
  <si>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</si>
  <si>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</si>
  <si>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</si>
  <si>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</si>
  <si>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</si>
  <si>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</si>
  <si>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</si>
  <si>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</si>
  <si>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</si>
  <si>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</si>
  <si>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</si>
  <si>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</si>
  <si>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</si>
  <si>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</si>
  <si>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</si>
  <si>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</si>
  <si>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</si>
  <si>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</si>
  <si>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</si>
  <si>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</si>
  <si>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</si>
  <si>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</si>
  <si>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</si>
  <si>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</si>
  <si>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</si>
  <si>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</si>
  <si>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</si>
  <si>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</si>
  <si>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</si>
  <si>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</si>
  <si>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</si>
  <si>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</si>
  <si>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</si>
  <si>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</si>
  <si>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</si>
  <si>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</si>
  <si>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</si>
  <si>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</si>
  <si>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</si>
  <si>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</si>
  <si>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</si>
  <si>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</si>
  <si>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</si>
  <si>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</si>
  <si>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</si>
  <si>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</si>
  <si>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</si>
  <si>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</si>
  <si>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</si>
  <si>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</si>
  <si>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</si>
  <si>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</si>
  <si>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</si>
  <si>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</si>
  <si>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</si>
  <si>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</si>
  <si>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</si>
  <si>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</si>
  <si>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</si>
  <si>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</si>
  <si>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</si>
  <si>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</si>
  <si>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</si>
  <si>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</si>
  <si>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</si>
  <si>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</si>
  <si>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</si>
  <si>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</si>
  <si>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</si>
  <si>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</si>
  <si>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</si>
  <si>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</si>
  <si>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</si>
  <si>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</si>
  <si>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</si>
  <si>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</si>
  <si>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</si>
  <si>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</si>
  <si>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</si>
  <si>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</si>
  <si>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</si>
  <si>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</si>
  <si>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</si>
  <si>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</si>
  <si>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</si>
  <si>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</si>
  <si>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</si>
  <si>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</si>
  <si>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</si>
  <si>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</si>
  <si>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</si>
  <si>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</si>
  <si>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</si>
  <si>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</si>
  <si>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</si>
  <si>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</si>
  <si>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</si>
  <si>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</si>
  <si>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</si>
  <si>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</si>
  <si>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</si>
  <si>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</si>
  <si>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</si>
  <si>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</si>
  <si>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</si>
  <si>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</si>
  <si>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</si>
  <si>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</si>
  <si>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</si>
  <si>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</si>
  <si>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</si>
  <si>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</si>
  <si>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</si>
  <si>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</si>
  <si>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</si>
  <si>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</si>
  <si>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</si>
  <si>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</si>
  <si>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</si>
  <si>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</si>
  <si>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</si>
  <si>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</si>
  <si>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</si>
  <si>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</si>
  <si>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</si>
  <si>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</si>
  <si>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</si>
  <si>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</si>
  <si>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</si>
  <si>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</si>
  <si>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</si>
  <si>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</si>
  <si>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</si>
  <si>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</si>
  <si>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</si>
  <si>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</si>
  <si>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</si>
  <si>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</si>
  <si>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</si>
  <si>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</si>
  <si>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</si>
  <si>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</si>
  <si>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</si>
  <si>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</si>
  <si>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</si>
  <si>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</si>
  <si>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</si>
  <si>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</si>
  <si>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</si>
  <si>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</si>
  <si>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</si>
  <si>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</si>
  <si>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</si>
  <si>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</si>
  <si>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</si>
  <si>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</si>
  <si>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</si>
  <si>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</si>
  <si>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</si>
  <si>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</si>
  <si>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</si>
  <si>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</si>
  <si>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</si>
  <si>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</si>
  <si>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</si>
  <si>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</si>
  <si>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</si>
  <si>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</si>
  <si>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</si>
  <si>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</si>
  <si>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</si>
  <si>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</si>
  <si>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</si>
  <si>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</si>
  <si>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</si>
  <si>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</si>
  <si>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</si>
  <si>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</si>
  <si>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</si>
  <si>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</si>
  <si>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</si>
  <si>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</si>
  <si>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</si>
  <si>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</si>
  <si>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</si>
  <si>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</si>
  <si>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</si>
  <si>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</si>
  <si>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</si>
  <si>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</si>
  <si>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</si>
  <si>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</si>
  <si>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</si>
  <si>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</si>
  <si>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</si>
  <si>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</si>
  <si>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</si>
  <si>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</si>
  <si>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</si>
  <si>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</si>
  <si>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</si>
  <si>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</si>
  <si>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</si>
  <si>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</si>
  <si>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</si>
  <si>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</si>
  <si>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</si>
  <si>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</si>
  <si>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</si>
  <si>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</si>
  <si>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</si>
  <si>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</si>
  <si>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</si>
  <si>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</si>
  <si>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</si>
  <si>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</si>
  <si>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</si>
  <si>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</si>
  <si>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</si>
  <si>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</si>
  <si>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</si>
  <si>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</si>
  <si>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</si>
  <si>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</si>
  <si>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</si>
  <si>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</si>
  <si>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</si>
  <si>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</si>
  <si>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</si>
  <si>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</si>
  <si>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</si>
  <si>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</si>
  <si>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</si>
  <si>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</si>
  <si>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</si>
  <si>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</si>
  <si>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</si>
  <si>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</si>
  <si>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</si>
  <si>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</si>
  <si>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</si>
  <si>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</si>
  <si>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</si>
  <si>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</si>
  <si>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</si>
  <si>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</si>
  <si>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</si>
  <si>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</si>
  <si>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</si>
  <si>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</si>
  <si>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</si>
  <si>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</si>
  <si>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</si>
  <si>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</si>
  <si>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</si>
  <si>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</si>
  <si>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</si>
  <si>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</si>
  <si>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</si>
  <si>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</si>
  <si>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</si>
  <si>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</si>
  <si>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</si>
  <si>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</si>
  <si>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</si>
  <si>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</si>
  <si>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</si>
  <si>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</si>
  <si>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</si>
  <si>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</si>
  <si>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</si>
  <si>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</si>
  <si>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</si>
  <si>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</si>
  <si>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</si>
  <si>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</si>
  <si>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</si>
  <si>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</si>
  <si>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</si>
  <si>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</si>
  <si>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</si>
  <si>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</si>
  <si>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</si>
  <si>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</si>
  <si>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</si>
  <si>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</si>
  <si>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</si>
  <si>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</si>
  <si>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</si>
  <si>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</si>
  <si>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</si>
  <si>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</si>
  <si>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</si>
  <si>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</si>
  <si>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</si>
  <si>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</si>
  <si>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</si>
  <si>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</si>
  <si>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</si>
  <si>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</si>
  <si>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</si>
  <si>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</si>
  <si>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</si>
  <si>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</si>
  <si>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</si>
  <si>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</si>
  <si>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</si>
  <si>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</si>
  <si>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</si>
  <si>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</si>
  <si>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</si>
  <si>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</si>
  <si>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</si>
  <si>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</si>
  <si>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</si>
  <si>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</si>
  <si>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</si>
  <si>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</si>
  <si>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</si>
  <si>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</si>
  <si>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</si>
  <si>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</si>
  <si>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</si>
  <si>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</si>
  <si>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</si>
  <si>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</si>
  <si>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</si>
  <si>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</si>
  <si>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</si>
  <si>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</si>
  <si>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</si>
  <si>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</si>
  <si>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</si>
  <si>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</si>
  <si>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</si>
  <si>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</si>
  <si>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</si>
  <si>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</si>
  <si>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</si>
  <si>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</si>
  <si>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</si>
  <si>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</si>
  <si>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</si>
  <si>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</si>
  <si>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</si>
  <si>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</si>
  <si>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</si>
  <si>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</si>
  <si>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</si>
  <si>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</si>
  <si>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</si>
  <si>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</si>
  <si>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</si>
  <si>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</si>
  <si>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</si>
  <si>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</si>
  <si>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</si>
  <si>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</si>
  <si>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</si>
  <si>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</si>
  <si>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</si>
  <si>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</si>
  <si>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</si>
  <si>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</si>
  <si>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</si>
  <si>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</si>
  <si>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</si>
  <si>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</si>
  <si>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</si>
  <si>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</si>
  <si>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</si>
  <si>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</si>
  <si>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</si>
  <si>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</si>
  <si>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</si>
  <si>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</si>
  <si>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</si>
  <si>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</si>
  <si>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</si>
  <si>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</si>
  <si>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</si>
  <si>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</si>
  <si>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</si>
  <si>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</si>
  <si>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</si>
  <si>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</si>
  <si>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</si>
  <si>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</si>
  <si>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</si>
  <si>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</si>
  <si>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</si>
  <si>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</si>
  <si>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</si>
  <si>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</si>
  <si>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</si>
  <si>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</si>
  <si>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</si>
  <si>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</si>
  <si>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</si>
  <si>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</si>
  <si>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</si>
  <si>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</si>
  <si>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</si>
  <si>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</si>
  <si>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</si>
  <si>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</si>
  <si>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</si>
  <si>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</si>
  <si>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</si>
  <si>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</si>
  <si>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</si>
  <si>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</si>
  <si>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</si>
  <si>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</si>
  <si>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</si>
  <si>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</si>
  <si>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</si>
  <si>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</si>
  <si>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</si>
  <si>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</si>
  <si>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</si>
  <si>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</si>
  <si>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</si>
  <si>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</si>
  <si>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</si>
  <si>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</si>
  <si>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</si>
  <si>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</si>
  <si>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</si>
  <si>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</si>
  <si>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</si>
  <si>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</si>
  <si>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</si>
  <si>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</si>
  <si>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</si>
  <si>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</si>
  <si>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</si>
  <si>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</si>
  <si>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</si>
  <si>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</si>
  <si>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</si>
  <si>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</si>
  <si>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</si>
  <si>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</si>
  <si>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</si>
  <si>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</si>
  <si>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</si>
  <si>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</si>
  <si>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</si>
  <si>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</si>
  <si>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</si>
  <si>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</si>
  <si>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</si>
  <si>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</si>
  <si>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</si>
  <si>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</si>
  <si>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</si>
  <si>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</si>
  <si>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</si>
  <si>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</si>
  <si>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</si>
  <si>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</si>
  <si>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</si>
  <si>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</si>
  <si>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</si>
  <si>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</si>
  <si>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</si>
  <si>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</si>
  <si>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</si>
  <si>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</si>
  <si>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</si>
  <si>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</si>
  <si>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</si>
  <si>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</si>
  <si>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</si>
  <si>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</si>
  <si>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</si>
  <si>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</si>
  <si>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</si>
  <si>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</si>
  <si>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</si>
  <si>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</si>
  <si>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</si>
  <si>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</si>
  <si>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</si>
  <si>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</si>
  <si>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</si>
  <si>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</si>
  <si>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</si>
  <si>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</si>
  <si>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</si>
  <si>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</si>
  <si>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</si>
  <si>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</si>
  <si>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</si>
  <si>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</si>
  <si>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</si>
  <si>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</si>
  <si>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</si>
  <si>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</si>
  <si>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</si>
  <si>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</si>
  <si>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</si>
  <si>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</si>
  <si>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</si>
  <si>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</si>
  <si>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</si>
  <si>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</si>
  <si>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</si>
  <si>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</si>
  <si>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</si>
  <si>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</si>
  <si>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</si>
  <si>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</si>
  <si>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</si>
  <si>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</si>
  <si>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</si>
  <si>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</si>
  <si>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</si>
  <si>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</si>
  <si>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</si>
  <si>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</si>
  <si>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</si>
  <si>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</si>
  <si>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</si>
  <si>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</si>
  <si>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</si>
  <si>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</si>
  <si>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</si>
  <si>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</si>
  <si>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</si>
  <si>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</si>
  <si>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</si>
  <si>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</si>
  <si>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</si>
  <si>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</si>
  <si>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</si>
  <si>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</si>
  <si>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</si>
  <si>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</si>
  <si>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</si>
  <si>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</si>
  <si>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</si>
  <si>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</si>
  <si>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</si>
  <si>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</si>
  <si>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</si>
  <si>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</si>
  <si>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</si>
  <si>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</si>
  <si>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</si>
  <si>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</si>
  <si>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</si>
  <si>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</si>
  <si>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</si>
  <si>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</si>
  <si>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</si>
  <si>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</si>
  <si>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</si>
  <si>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</si>
  <si>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</si>
  <si>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</si>
  <si>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</si>
  <si>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</si>
  <si>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</si>
  <si>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</si>
  <si>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</si>
  <si>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</si>
  <si>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</si>
  <si>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</si>
  <si>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</si>
  <si>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</si>
  <si>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</si>
  <si>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</si>
  <si>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</si>
  <si>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</si>
  <si>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</si>
  <si>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</si>
  <si>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</si>
  <si>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</si>
  <si>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</si>
  <si>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</si>
  <si>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</si>
  <si>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</si>
  <si>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</si>
  <si>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</si>
  <si>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</si>
  <si>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</si>
  <si>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</si>
  <si>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</si>
  <si>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</si>
  <si>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</si>
  <si>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</si>
  <si>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</si>
  <si>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</si>
  <si>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</si>
  <si>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</si>
  <si>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</si>
  <si>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</si>
  <si>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</si>
  <si>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</si>
  <si>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</si>
  <si>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</si>
  <si>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</si>
  <si>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</si>
  <si>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</si>
  <si>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</si>
  <si>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</si>
  <si>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</si>
  <si>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</si>
  <si>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</si>
  <si>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</si>
  <si>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</si>
  <si>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</si>
  <si>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</si>
  <si>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</si>
  <si>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</si>
  <si>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</si>
  <si>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</si>
  <si>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</si>
  <si>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</si>
  <si>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</si>
  <si>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</si>
  <si>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</si>
  <si>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</si>
  <si>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</si>
  <si>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</si>
  <si>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</si>
  <si>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</si>
  <si>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</si>
  <si>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</si>
  <si>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</si>
  <si>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</si>
  <si>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</si>
  <si>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</si>
  <si>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</si>
  <si>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</si>
  <si>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</si>
  <si>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</si>
  <si>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</si>
  <si>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</si>
  <si>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</si>
  <si>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</si>
  <si>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</si>
  <si>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</si>
  <si>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</si>
  <si>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</si>
  <si>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</si>
  <si>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</si>
  <si>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</si>
  <si>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</si>
  <si>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</si>
  <si>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</si>
  <si>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</si>
  <si>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</si>
  <si>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</si>
  <si>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</si>
  <si>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</si>
  <si>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</si>
  <si>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</si>
  <si>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</si>
  <si>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</si>
  <si>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</si>
  <si>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</si>
  <si>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</si>
  <si>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</si>
  <si>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</si>
  <si>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</si>
  <si>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</si>
  <si>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</si>
  <si>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</si>
  <si>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</si>
  <si>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</si>
  <si>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</si>
  <si>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</si>
  <si>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</si>
  <si>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</si>
  <si>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</si>
  <si>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</si>
  <si>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</si>
  <si>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</si>
  <si>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</si>
  <si>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</si>
  <si>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</si>
  <si>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</si>
  <si>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</si>
  <si>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</si>
  <si>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</si>
  <si>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</si>
  <si>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</si>
  <si>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</si>
  <si>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</si>
  <si>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</si>
  <si>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</si>
  <si>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</si>
  <si>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</si>
  <si>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</si>
  <si>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</si>
  <si>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</si>
  <si>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</si>
  <si>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</si>
  <si>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</si>
  <si>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</si>
  <si>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</si>
  <si>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</si>
  <si>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</si>
  <si>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</si>
  <si>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</si>
  <si>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</si>
  <si>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</si>
  <si>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</si>
  <si>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</si>
  <si>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</si>
  <si>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</si>
  <si>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</si>
  <si>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</si>
  <si>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</si>
  <si>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</si>
  <si>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</si>
  <si>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</si>
  <si>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</si>
  <si>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</si>
  <si>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</si>
  <si>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</si>
  <si>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</si>
  <si>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</si>
  <si>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</si>
  <si>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</si>
  <si>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</si>
  <si>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</si>
  <si>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</si>
  <si>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</si>
  <si>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</si>
  <si>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</si>
  <si>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</si>
  <si>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</si>
  <si>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</si>
  <si>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</si>
  <si>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</si>
  <si>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</si>
  <si>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</si>
  <si>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</si>
  <si>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</si>
  <si>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</si>
  <si>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</si>
  <si>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</si>
  <si>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</si>
  <si>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</si>
  <si>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</si>
  <si>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</si>
  <si>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</si>
  <si>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</si>
  <si>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</si>
  <si>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</si>
  <si>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</si>
  <si>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</si>
  <si>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</si>
  <si>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</si>
  <si>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</si>
  <si>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</si>
  <si>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</si>
  <si>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</si>
  <si>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</si>
  <si>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</si>
  <si>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</si>
  <si>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</si>
  <si>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</si>
  <si>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</si>
  <si>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</si>
  <si>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</si>
  <si>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</si>
  <si>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</si>
  <si>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</si>
  <si>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</si>
  <si>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</si>
  <si>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</si>
  <si>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</si>
  <si>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</si>
  <si>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</si>
  <si>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</si>
  <si>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</si>
  <si>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</si>
  <si>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</si>
  <si>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</si>
  <si>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</si>
  <si>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</si>
  <si>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</si>
  <si>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</si>
  <si>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</si>
  <si>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</si>
  <si>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</si>
  <si>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</si>
  <si>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</si>
  <si>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</si>
  <si>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</si>
  <si>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</si>
  <si>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</si>
  <si>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</si>
  <si>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</si>
  <si>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</si>
  <si>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</si>
  <si>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</si>
  <si>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</si>
  <si>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</si>
  <si>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</si>
  <si>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</si>
  <si>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</si>
  <si>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</si>
  <si>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</si>
  <si>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</si>
  <si>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</si>
  <si>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</si>
  <si>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</si>
  <si>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</si>
  <si>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</si>
  <si>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</si>
  <si>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</si>
  <si>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</si>
  <si>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</si>
  <si>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</si>
  <si>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</si>
  <si>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</si>
  <si>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</si>
  <si>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</si>
  <si>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</si>
  <si>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</si>
  <si>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</si>
  <si>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</si>
  <si>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</si>
  <si>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</si>
  <si>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</si>
  <si>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</si>
  <si>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</si>
  <si>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</si>
  <si>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</si>
  <si>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</si>
  <si>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</si>
  <si>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</si>
  <si>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</si>
  <si>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</si>
  <si>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</si>
  <si>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</si>
  <si>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</si>
  <si>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</si>
  <si>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</si>
  <si>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</si>
  <si>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</si>
  <si>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</si>
  <si>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</si>
  <si>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</si>
  <si>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</si>
  <si>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</si>
  <si>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</si>
  <si>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</si>
  <si>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</si>
  <si>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</si>
  <si>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</si>
  <si>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</si>
  <si>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</si>
  <si>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</si>
  <si>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</si>
  <si>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</si>
  <si>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</si>
  <si>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</si>
  <si>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</si>
  <si>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</si>
  <si>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</si>
  <si>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</si>
  <si>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</si>
  <si>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</si>
  <si>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</si>
  <si>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</si>
  <si>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</si>
  <si>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</si>
  <si>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</si>
  <si>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</si>
  <si>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</si>
  <si>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</si>
  <si>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</si>
  <si>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</si>
  <si>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</si>
  <si>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</si>
  <si>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</si>
  <si>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</si>
  <si>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</si>
  <si>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</si>
  <si>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</si>
  <si>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</si>
  <si>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</si>
  <si>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</si>
  <si>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</si>
  <si>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</si>
  <si>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</si>
  <si>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</si>
  <si>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</si>
  <si>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</si>
  <si>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</si>
  <si>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</si>
  <si>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</si>
  <si>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</si>
  <si>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</si>
  <si>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</si>
  <si>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</si>
  <si>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</si>
  <si>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</si>
  <si>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</si>
  <si>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</si>
  <si>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</si>
  <si>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</si>
  <si>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</si>
  <si>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</si>
  <si>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</si>
  <si>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</si>
  <si>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</si>
  <si>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</si>
  <si>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</si>
  <si>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</si>
  <si>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</si>
  <si>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</si>
  <si>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</si>
  <si>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</si>
  <si>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</si>
  <si>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</si>
  <si>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</si>
  <si>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</si>
  <si>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</si>
  <si>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</si>
  <si>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</si>
  <si>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</si>
  <si>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</si>
  <si>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</si>
  <si>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</si>
  <si>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</si>
  <si>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</si>
  <si>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</si>
  <si>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</si>
  <si>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</si>
  <si>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</si>
  <si>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</si>
  <si>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</si>
  <si>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</si>
  <si>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</si>
  <si>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</si>
  <si>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</si>
  <si>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</si>
  <si>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</si>
  <si>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</si>
  <si>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</si>
  <si>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</si>
  <si>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</si>
  <si>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</si>
  <si>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</si>
  <si>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</si>
  <si>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</si>
  <si>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</si>
  <si>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</si>
  <si>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</si>
  <si>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</si>
  <si>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</si>
  <si>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</si>
  <si>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</si>
  <si>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</si>
  <si>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</si>
  <si>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</si>
  <si>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</si>
  <si>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</si>
  <si>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</si>
  <si>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</si>
  <si>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</si>
  <si>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</si>
  <si>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</si>
  <si>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</si>
  <si>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</si>
  <si>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</si>
  <si>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</si>
  <si>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</si>
  <si>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</si>
  <si>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</si>
  <si>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</si>
  <si>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</si>
  <si>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</si>
  <si>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</si>
  <si>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</si>
  <si>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</si>
  <si>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</si>
  <si>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</si>
  <si>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</si>
  <si>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</si>
  <si>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</si>
  <si>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</si>
  <si>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</si>
  <si>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</si>
  <si>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</si>
  <si>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</si>
  <si>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</si>
  <si>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</si>
  <si>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</si>
  <si>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</si>
  <si>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</si>
  <si>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</si>
  <si>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</si>
  <si>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</si>
  <si>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</si>
  <si>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</si>
  <si>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</si>
  <si>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</si>
  <si>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</si>
  <si>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</si>
  <si>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</si>
  <si>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</si>
  <si>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</si>
  <si>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</si>
  <si>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</si>
  <si>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</si>
  <si>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</si>
  <si>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</si>
  <si>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</si>
  <si>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</si>
  <si>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</si>
  <si>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</si>
  <si>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</si>
  <si>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</si>
  <si>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</si>
  <si>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</si>
  <si>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</si>
  <si>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</si>
  <si>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</si>
  <si>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</si>
  <si>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</si>
  <si>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</si>
  <si>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</si>
  <si>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</si>
  <si>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</si>
  <si>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</si>
  <si>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</si>
  <si>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</si>
  <si>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</si>
  <si>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</si>
  <si>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</si>
  <si>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</si>
  <si>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</si>
  <si>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</si>
  <si>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</si>
  <si>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</si>
  <si>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</si>
  <si>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</si>
  <si>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</si>
  <si>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</si>
  <si>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</si>
  <si>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</si>
  <si>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</si>
  <si>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</si>
  <si>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</si>
  <si>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</si>
  <si>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</si>
  <si>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</si>
  <si>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</si>
  <si>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</si>
  <si>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</si>
  <si>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</si>
  <si>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</si>
  <si>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</si>
  <si>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</si>
  <si>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</si>
  <si>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</si>
  <si>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</si>
  <si>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</si>
  <si>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</si>
  <si>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</si>
  <si>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</si>
  <si>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</si>
  <si>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</si>
  <si>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</si>
  <si>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</si>
  <si>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</si>
  <si>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</si>
  <si>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</si>
  <si>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</si>
  <si>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</si>
  <si>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</si>
  <si>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</si>
  <si>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</si>
  <si>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</si>
  <si>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</si>
  <si>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</si>
  <si>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</si>
  <si>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</si>
  <si>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</si>
  <si>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</si>
  <si>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</si>
  <si>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</si>
  <si>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</si>
  <si>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</si>
  <si>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</si>
  <si>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</si>
  <si>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</si>
  <si>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</si>
  <si>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</si>
  <si>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</si>
  <si>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</si>
  <si>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</si>
  <si>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</si>
  <si>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</si>
  <si>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</si>
  <si>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</si>
  <si>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</si>
  <si>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</si>
  <si>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</si>
  <si>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</si>
  <si>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</si>
  <si>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</si>
  <si>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</si>
  <si>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</si>
  <si>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</si>
  <si>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</si>
  <si>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</si>
  <si>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</si>
  <si>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</si>
  <si>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</si>
  <si>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</si>
  <si>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</si>
  <si>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</si>
  <si>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</si>
  <si>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</si>
  <si>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</si>
  <si>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</si>
  <si>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</si>
  <si>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</si>
  <si>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</si>
  <si>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</si>
  <si>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</si>
  <si>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</si>
  <si>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</si>
  <si>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</si>
  <si>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</si>
  <si>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</si>
  <si>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</si>
  <si>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</si>
  <si>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</si>
  <si>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</si>
  <si>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</si>
  <si>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</si>
  <si>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</si>
  <si>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</si>
  <si>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</si>
  <si>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</si>
  <si>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</si>
  <si>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</si>
  <si>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</si>
  <si>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</si>
  <si>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</si>
  <si>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</si>
  <si>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</si>
  <si>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</si>
  <si>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</si>
  <si>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</si>
  <si>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</si>
  <si>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</si>
  <si>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</si>
  <si>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</si>
  <si>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</si>
  <si>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</si>
  <si>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</si>
  <si>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</si>
  <si>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</si>
  <si>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</si>
  <si>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</si>
  <si>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</si>
  <si>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</si>
  <si>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</si>
  <si>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</si>
  <si>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</si>
  <si>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</si>
  <si>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</si>
  <si>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</si>
  <si>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</si>
  <si>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</si>
  <si>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</si>
  <si>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</si>
  <si>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</si>
  <si>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</si>
  <si>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</si>
  <si>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</si>
  <si>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</si>
  <si>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</si>
  <si>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</si>
  <si>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</si>
  <si>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</si>
  <si>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</si>
  <si>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</si>
  <si>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</si>
  <si>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</si>
  <si>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</si>
  <si>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</si>
  <si>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</si>
  <si>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</si>
  <si>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</si>
  <si>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</si>
  <si>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</si>
  <si>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</si>
  <si>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</si>
  <si>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</si>
  <si>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</si>
  <si>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</si>
  <si>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</si>
  <si>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</si>
  <si>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</si>
  <si>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</si>
  <si>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</si>
  <si>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</si>
  <si>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</si>
  <si>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</si>
  <si>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</si>
  <si>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</si>
  <si>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</si>
  <si>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</si>
  <si>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</si>
  <si>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</si>
  <si>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</si>
  <si>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</si>
  <si>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</si>
  <si>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</si>
  <si>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</si>
  <si>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</si>
  <si>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</si>
  <si>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</si>
  <si>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</si>
  <si>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</si>
  <si>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</si>
  <si>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</si>
  <si>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</si>
  <si>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</si>
  <si>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</si>
  <si>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</si>
  <si>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</si>
  <si>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</si>
  <si>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</si>
  <si>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</si>
  <si>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</si>
  <si>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</si>
  <si>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</si>
  <si>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</si>
  <si>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</si>
  <si>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</si>
  <si>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</si>
  <si>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</si>
  <si>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</si>
  <si>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</si>
  <si>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</si>
  <si>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</si>
  <si>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</si>
  <si>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</si>
  <si>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</si>
  <si>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</si>
  <si>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</si>
  <si>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</si>
  <si>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</si>
  <si>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</si>
  <si>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</si>
  <si>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</si>
  <si>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</si>
  <si>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</si>
  <si>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</si>
  <si>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</si>
  <si>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</si>
  <si>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</si>
  <si>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</si>
  <si>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</si>
  <si>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</si>
  <si>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</si>
  <si>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</si>
  <si>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</si>
  <si>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</si>
  <si>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</si>
  <si>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</si>
  <si>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</si>
  <si>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</si>
  <si>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</si>
  <si>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</si>
  <si>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</si>
  <si>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</si>
  <si>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</si>
  <si>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</si>
  <si>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</si>
  <si>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</si>
  <si>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</si>
  <si>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</si>
  <si>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</si>
  <si>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</si>
  <si>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</si>
  <si>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</si>
  <si>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</si>
  <si>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</si>
  <si>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</si>
  <si>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</si>
  <si>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</si>
  <si>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</si>
  <si>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</si>
  <si>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</si>
  <si>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</si>
  <si>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</si>
  <si>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</si>
  <si>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</si>
  <si>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</si>
  <si>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</si>
  <si>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</si>
  <si>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</si>
  <si>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</si>
  <si>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</si>
  <si>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</si>
  <si>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</si>
  <si>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</si>
  <si>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</si>
  <si>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</si>
  <si>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</si>
  <si>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</si>
  <si>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</si>
  <si>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</si>
  <si>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</si>
  <si>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</si>
  <si>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</si>
  <si>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</si>
  <si>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</si>
  <si>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</si>
  <si>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</si>
  <si>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</si>
  <si>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</si>
  <si>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</si>
  <si>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</si>
  <si>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</si>
  <si>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</si>
  <si>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</si>
  <si>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</si>
  <si>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</si>
  <si>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</si>
  <si>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</si>
  <si>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</si>
  <si>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</si>
  <si>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</si>
  <si>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</si>
  <si>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</si>
  <si>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</si>
  <si>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</si>
  <si>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</si>
  <si>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</si>
  <si>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</si>
  <si>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</si>
  <si>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</si>
  <si>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</si>
  <si>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</si>
  <si>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</si>
  <si>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</si>
  <si>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</si>
  <si>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</si>
  <si>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</si>
  <si>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</si>
  <si>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</si>
  <si>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</si>
  <si>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</si>
  <si>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</si>
  <si>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</si>
  <si>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</si>
  <si>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</si>
  <si>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</si>
  <si>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</si>
  <si>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</si>
  <si>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</si>
  <si>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</si>
  <si>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</si>
  <si>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</si>
  <si>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</si>
  <si>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</si>
  <si>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</si>
  <si>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</si>
  <si>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</si>
  <si>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</si>
  <si>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</si>
  <si>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</si>
  <si>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</si>
  <si>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</si>
  <si>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</si>
  <si>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</si>
  <si>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</si>
  <si>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</si>
  <si>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</si>
  <si>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</si>
  <si>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</si>
  <si>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</si>
  <si>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</si>
  <si>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</si>
  <si>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</si>
  <si>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</si>
  <si>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</si>
  <si>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</si>
  <si>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</si>
  <si>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</si>
  <si>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</si>
  <si>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</si>
  <si>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</si>
  <si>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</si>
  <si>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</si>
  <si>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</si>
  <si>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</si>
  <si>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</si>
  <si>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</si>
  <si>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</si>
  <si>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</si>
  <si>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</si>
  <si>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</si>
  <si>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</si>
  <si>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</si>
  <si>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</si>
  <si>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</si>
  <si>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</si>
  <si>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</si>
  <si>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</si>
  <si>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</si>
  <si>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</si>
  <si>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</si>
  <si>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</si>
  <si>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</si>
  <si>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</si>
  <si>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</si>
  <si>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</si>
  <si>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</si>
  <si>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</si>
  <si>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</si>
  <si>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</si>
  <si>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</si>
  <si>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</si>
  <si>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</si>
  <si>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</si>
  <si>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</si>
  <si>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</si>
  <si>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</si>
  <si>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</si>
  <si>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</si>
  <si>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</si>
  <si>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</si>
  <si>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</si>
  <si>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</si>
  <si>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</si>
  <si>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</si>
  <si>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</si>
  <si>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</si>
  <si>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</si>
  <si>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</si>
  <si>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</si>
  <si>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</si>
  <si>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</si>
  <si>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</si>
  <si>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</si>
  <si>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</si>
  <si>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</si>
  <si>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</si>
  <si>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</si>
  <si>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</si>
  <si>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</si>
  <si>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</si>
  <si>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</si>
  <si>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</si>
  <si>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</si>
  <si>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</si>
  <si>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</si>
  <si>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</si>
  <si>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</si>
  <si>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</si>
  <si>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</si>
  <si>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</si>
  <si>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</si>
  <si>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</si>
  <si>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</si>
  <si>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</si>
  <si>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</si>
  <si>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</si>
  <si>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</si>
  <si>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</si>
  <si>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</si>
  <si>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</si>
  <si>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</si>
  <si>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</si>
  <si>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</si>
  <si>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</si>
  <si>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</si>
  <si>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</si>
  <si>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</si>
  <si>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</si>
  <si>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</si>
  <si>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</si>
  <si>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</si>
  <si>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</si>
  <si>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</si>
  <si>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</si>
  <si>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</si>
  <si>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</si>
  <si>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</si>
  <si>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</si>
  <si>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</si>
  <si>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</si>
  <si>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</si>
  <si>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</si>
  <si>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</si>
  <si>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</si>
  <si>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</si>
  <si>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</si>
  <si>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</si>
  <si>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</si>
  <si>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</si>
  <si>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</si>
  <si>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</si>
  <si>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</si>
  <si>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</si>
  <si>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</si>
  <si>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</si>
  <si>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</si>
  <si>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</si>
  <si>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</si>
  <si>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</si>
  <si>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</si>
  <si>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</si>
  <si>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</si>
  <si>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</si>
  <si>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</si>
  <si>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</si>
  <si>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</si>
  <si>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</si>
  <si>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</si>
  <si>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</si>
  <si>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</si>
  <si>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</si>
  <si>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</si>
  <si>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</si>
  <si>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</si>
  <si>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</si>
  <si>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</si>
  <si>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</si>
  <si>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</si>
  <si>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</si>
  <si>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</si>
  <si>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</si>
  <si>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</si>
  <si>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</si>
  <si>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</si>
  <si>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</si>
  <si>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</si>
  <si>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</si>
  <si>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</si>
  <si>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</si>
  <si>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</si>
  <si>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</si>
  <si>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</si>
  <si>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</si>
  <si>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</si>
  <si>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</si>
  <si>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</si>
  <si>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</si>
  <si>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</si>
  <si>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</si>
  <si>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</si>
  <si>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</si>
  <si>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</si>
  <si>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</si>
  <si>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</si>
  <si>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</si>
  <si>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</si>
  <si>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</si>
  <si>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</si>
  <si>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</si>
  <si>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</si>
  <si>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</si>
  <si>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</si>
  <si>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</si>
  <si>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</si>
  <si>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</si>
  <si>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</si>
  <si>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</si>
  <si>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</si>
  <si>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</si>
  <si>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</si>
  <si>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</si>
  <si>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</si>
  <si>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</si>
  <si>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</si>
  <si>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</si>
  <si>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</si>
  <si>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</si>
  <si>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</si>
  <si>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</si>
  <si>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</si>
  <si>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</si>
  <si>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</si>
  <si>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</si>
  <si>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</si>
  <si>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</si>
  <si>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</si>
  <si>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</si>
  <si>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</si>
  <si>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</si>
  <si>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</si>
  <si>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</si>
  <si>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</si>
  <si>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</si>
  <si>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</si>
  <si>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</si>
  <si>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</si>
  <si>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</si>
  <si>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</si>
  <si>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</si>
  <si>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</si>
  <si>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</si>
  <si>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</si>
  <si>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</si>
  <si>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</si>
  <si>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</si>
  <si>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</si>
  <si>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</si>
  <si>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</si>
  <si>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</si>
  <si>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</si>
  <si>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</si>
  <si>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</si>
  <si>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</si>
  <si>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</si>
  <si>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</si>
  <si>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</si>
  <si>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</si>
  <si>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</si>
  <si>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</si>
  <si>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</si>
  <si>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</si>
  <si>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</si>
  <si>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</si>
  <si>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</si>
  <si>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</si>
  <si>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</si>
  <si>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</si>
  <si>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</si>
  <si>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</si>
  <si>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</si>
  <si>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</si>
  <si>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</si>
  <si>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</si>
  <si>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</si>
  <si>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</si>
  <si>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</si>
  <si>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</si>
  <si>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</si>
  <si>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</si>
  <si>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</si>
  <si>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</si>
  <si>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</si>
  <si>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</si>
  <si>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</si>
  <si>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</si>
  <si>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</si>
  <si>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</si>
  <si>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</si>
  <si>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</si>
  <si>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</si>
  <si>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</si>
  <si>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</si>
  <si>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</si>
  <si>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</si>
  <si>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</si>
  <si>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</si>
  <si>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</si>
  <si>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</si>
  <si>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</si>
  <si>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</si>
  <si>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</si>
  <si>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</si>
  <si>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</si>
  <si>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</si>
  <si>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</si>
  <si>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</si>
  <si>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</si>
  <si>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</si>
  <si>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</si>
  <si>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</si>
  <si>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</si>
  <si>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</si>
  <si>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</si>
  <si>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</si>
  <si>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</si>
  <si>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</si>
  <si>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</si>
  <si>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</si>
  <si>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</si>
  <si>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</si>
  <si>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</si>
  <si>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</si>
  <si>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</si>
  <si>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</si>
  <si>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</si>
  <si>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</si>
  <si>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</si>
  <si>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</si>
  <si>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</si>
  <si>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</si>
  <si>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</si>
  <si>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</si>
  <si>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</si>
  <si>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</si>
  <si>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</si>
  <si>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</si>
  <si>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</si>
  <si>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</si>
  <si>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</si>
  <si>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</si>
  <si>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</si>
  <si>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</si>
  <si>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</si>
  <si>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</si>
  <si>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</si>
  <si>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</si>
  <si>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</si>
  <si>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</si>
  <si>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</si>
  <si>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</si>
  <si>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</si>
  <si>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</si>
  <si>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</si>
  <si>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</si>
  <si>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</si>
  <si>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</si>
  <si>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</si>
  <si>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</si>
  <si>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</si>
  <si>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</si>
  <si>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</si>
  <si>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</si>
  <si>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</si>
  <si>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</si>
  <si>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</si>
  <si>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</si>
  <si>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</si>
  <si>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</si>
  <si>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</si>
  <si>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</si>
  <si>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</si>
  <si>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</si>
  <si>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</si>
  <si>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</si>
  <si>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</si>
  <si>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</si>
  <si>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</si>
  <si>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</si>
  <si>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</si>
  <si>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</si>
  <si>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</si>
  <si>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</si>
  <si>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</si>
  <si>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</si>
  <si>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</si>
  <si>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</si>
  <si>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</si>
  <si>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</si>
  <si>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</si>
  <si>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</si>
  <si>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</si>
  <si>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</si>
  <si>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</si>
  <si>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</si>
  <si>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</si>
  <si>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</si>
  <si>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</si>
  <si>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</si>
  <si>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</si>
  <si>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</si>
  <si>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</si>
  <si>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</si>
  <si>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</si>
  <si>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</si>
  <si>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</si>
  <si>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</si>
  <si>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</si>
  <si>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</si>
  <si>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</si>
  <si>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</si>
  <si>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</si>
  <si>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</si>
  <si>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</si>
  <si>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</si>
  <si>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</si>
  <si>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</si>
  <si>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</si>
  <si>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</si>
  <si>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</si>
  <si>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</si>
  <si>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</si>
  <si>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</si>
  <si>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</si>
  <si>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</si>
  <si>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</si>
  <si>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</si>
  <si>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</si>
  <si>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</si>
  <si>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</si>
  <si>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</si>
  <si>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</si>
  <si>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</si>
  <si>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</si>
  <si>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</si>
  <si>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</si>
  <si>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</si>
  <si>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</si>
  <si>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</si>
  <si>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</si>
  <si>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</si>
  <si>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</si>
  <si>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</si>
  <si>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</si>
  <si>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</si>
  <si>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</si>
  <si>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</si>
  <si>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</si>
  <si>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</si>
  <si>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</si>
  <si>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</si>
  <si>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</si>
  <si>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</si>
  <si>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</si>
  <si>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</si>
  <si>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</si>
  <si>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</si>
  <si>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</si>
  <si>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</si>
  <si>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</si>
  <si>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</si>
  <si>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</si>
  <si>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</si>
  <si>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</si>
  <si>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</si>
  <si>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</si>
  <si>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</si>
  <si>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</si>
  <si>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</si>
  <si>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</si>
  <si>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</si>
  <si>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</si>
  <si>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</si>
  <si>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</si>
  <si>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</si>
  <si>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</si>
  <si>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</si>
  <si>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</si>
  <si>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</si>
  <si>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</si>
  <si>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</si>
  <si>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</si>
  <si>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</si>
  <si>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</si>
  <si>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</si>
  <si>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</si>
  <si>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</si>
  <si>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</si>
  <si>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</si>
  <si>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</si>
  <si>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</si>
  <si>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</si>
  <si>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</si>
  <si>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</si>
  <si>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</si>
  <si>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</si>
  <si>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</si>
  <si>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</si>
  <si>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</si>
  <si>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</si>
  <si>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</si>
  <si>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</si>
  <si>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</si>
  <si>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</si>
  <si>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</si>
  <si>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</si>
  <si>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</si>
  <si>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</si>
  <si>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</si>
  <si>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</si>
  <si>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</si>
  <si>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</si>
  <si>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</si>
  <si>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</si>
  <si>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</si>
  <si>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</si>
  <si>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</si>
  <si>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</si>
  <si>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</si>
  <si>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</si>
  <si>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</si>
  <si>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</si>
  <si>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</si>
  <si>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</si>
  <si>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</si>
  <si>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</si>
  <si>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</si>
  <si>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</si>
  <si>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</si>
  <si>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</si>
  <si>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</si>
  <si>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</si>
  <si>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</si>
  <si>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</si>
  <si>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</si>
  <si>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</si>
  <si>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</si>
  <si>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</si>
  <si>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</si>
  <si>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</si>
  <si>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</si>
  <si>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</si>
  <si>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</si>
  <si>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</si>
  <si>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</si>
  <si>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</si>
  <si>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</si>
  <si>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</si>
  <si>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</si>
  <si>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</si>
  <si>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</si>
  <si>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</si>
  <si>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</si>
  <si>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</si>
  <si>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</si>
  <si>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</si>
  <si>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</si>
  <si>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</si>
  <si>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</si>
  <si>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</si>
  <si>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</si>
  <si>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</si>
  <si>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</si>
  <si>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</si>
  <si>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</si>
  <si>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</si>
  <si>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</si>
  <si>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</si>
  <si>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</si>
  <si>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</si>
  <si>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</si>
  <si>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</si>
  <si>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</si>
  <si>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</si>
  <si>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</si>
  <si>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</si>
  <si>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</si>
  <si>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</si>
  <si>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</si>
  <si>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</si>
  <si>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</si>
  <si>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</si>
  <si>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</si>
  <si>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</si>
  <si>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</si>
  <si>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</si>
  <si>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</si>
  <si>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</si>
  <si>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</si>
  <si>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</si>
  <si>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</si>
  <si>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</si>
  <si>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</si>
  <si>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</si>
  <si>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</si>
  <si>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</si>
  <si>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</si>
  <si>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</si>
  <si>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</si>
  <si>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</si>
  <si>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</si>
  <si>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</si>
  <si>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</si>
  <si>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</si>
  <si>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</si>
  <si>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</si>
  <si>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</si>
  <si>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</si>
  <si>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</si>
  <si>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</si>
  <si>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</si>
  <si>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</si>
  <si>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</si>
  <si>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</si>
  <si>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</si>
  <si>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</si>
  <si>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</si>
  <si>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</si>
  <si>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</si>
  <si>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</si>
  <si>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</si>
  <si>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</si>
  <si>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</si>
  <si>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</si>
  <si>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</si>
  <si>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</si>
  <si>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</si>
  <si>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</si>
  <si>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</si>
  <si>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</si>
  <si>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</si>
  <si>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</si>
  <si>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</si>
  <si>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</si>
  <si>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</si>
  <si>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</si>
  <si>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</si>
  <si>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</si>
  <si>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</si>
  <si>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</si>
  <si>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</si>
  <si>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</si>
  <si>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</si>
  <si>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</si>
  <si>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</si>
  <si>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</si>
  <si>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</si>
  <si>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</si>
  <si>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</si>
  <si>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</si>
  <si>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</si>
  <si>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</si>
  <si>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</si>
  <si>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</si>
  <si>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</si>
  <si>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</si>
  <si>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</si>
  <si>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</si>
  <si>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</si>
  <si>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</si>
  <si>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</si>
  <si>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</si>
  <si>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</si>
  <si>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</si>
  <si>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</si>
  <si>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</si>
  <si>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</si>
  <si>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</si>
  <si>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</si>
  <si>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</si>
  <si>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</si>
  <si>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</si>
  <si>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</si>
  <si>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</si>
  <si>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</si>
  <si>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</si>
  <si>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</si>
  <si>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</si>
  <si>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</si>
  <si>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</si>
  <si>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</si>
  <si>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</si>
  <si>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</si>
  <si>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</si>
  <si>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</si>
  <si>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</si>
  <si>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</si>
  <si>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</si>
  <si>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</si>
  <si>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</si>
  <si>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</si>
  <si>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</si>
  <si>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</si>
  <si>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</si>
  <si>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</si>
  <si>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</si>
  <si>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</si>
  <si>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</si>
  <si>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</si>
  <si>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</si>
  <si>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</si>
  <si>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</si>
  <si>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</si>
  <si>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</si>
  <si>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</si>
  <si>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</si>
  <si>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</si>
  <si>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</si>
  <si>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</si>
  <si>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</si>
  <si>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</si>
  <si>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</si>
  <si>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</si>
  <si>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</si>
  <si>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</si>
  <si>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</si>
  <si>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</si>
  <si>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</si>
  <si>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</si>
  <si>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</si>
  <si>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</si>
  <si>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</si>
  <si>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</si>
  <si>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</si>
  <si>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</si>
  <si>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</si>
  <si>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</si>
  <si>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</si>
  <si>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</si>
  <si>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</si>
  <si>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</si>
  <si>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</si>
  <si>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</si>
  <si>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</si>
  <si>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</si>
  <si>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</si>
  <si>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</si>
  <si>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</si>
  <si>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</si>
  <si>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</si>
  <si>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</si>
  <si>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</si>
  <si>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</si>
  <si>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</si>
  <si>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</si>
  <si>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</si>
  <si>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</si>
  <si>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</si>
  <si>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</si>
  <si>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</si>
  <si>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</si>
  <si>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</si>
  <si>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</si>
  <si>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</si>
  <si>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</si>
  <si>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</si>
  <si>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</si>
  <si>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</si>
  <si>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</si>
  <si>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</si>
  <si>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</si>
  <si>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</si>
  <si>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</si>
  <si>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</si>
  <si>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</si>
  <si>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</si>
  <si>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</si>
  <si>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</si>
  <si>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</si>
  <si>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</si>
  <si>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</si>
  <si>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</si>
  <si>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</si>
  <si>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</si>
  <si>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</si>
  <si>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</si>
  <si>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</si>
  <si>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</si>
  <si>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</si>
  <si>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</si>
  <si>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</si>
  <si>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</si>
  <si>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</si>
  <si>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</si>
  <si>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</si>
  <si>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</si>
  <si>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</si>
  <si>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</si>
  <si>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</si>
  <si>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</si>
  <si>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</si>
  <si>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</si>
  <si>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</si>
  <si>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</si>
  <si>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</si>
  <si>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</si>
  <si>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</si>
  <si>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</si>
  <si>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</si>
  <si>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</si>
  <si>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</si>
  <si>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</si>
  <si>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</si>
  <si>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</si>
  <si>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</si>
  <si>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</si>
  <si>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</si>
  <si>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</si>
  <si>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</si>
  <si>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</si>
  <si>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</si>
  <si>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</si>
  <si>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</si>
  <si>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</si>
  <si>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</si>
  <si>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</si>
  <si>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</si>
  <si>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</si>
  <si>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</si>
  <si>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</si>
  <si>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</si>
  <si>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</si>
  <si>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</si>
  <si>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</si>
  <si>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</si>
  <si>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</si>
  <si>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</si>
  <si>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</si>
  <si>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</si>
  <si>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</si>
  <si>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</si>
  <si>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</si>
  <si>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</si>
  <si>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</si>
  <si>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</si>
  <si>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</si>
  <si>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</si>
  <si>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</si>
  <si>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</si>
  <si>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</si>
  <si>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</si>
  <si>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</si>
  <si>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</si>
  <si>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</si>
  <si>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</si>
  <si>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</si>
  <si>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</si>
  <si>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</si>
  <si>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</si>
  <si>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</si>
  <si>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</si>
  <si>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</si>
  <si>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</si>
  <si>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</si>
  <si>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</si>
  <si>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</si>
  <si>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</si>
  <si>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</si>
  <si>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</si>
  <si>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</si>
  <si>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</si>
  <si>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</si>
  <si>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</si>
  <si>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</si>
  <si>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</si>
  <si>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</si>
  <si>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</si>
  <si>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</si>
  <si>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</si>
  <si>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</si>
  <si>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</si>
  <si>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</si>
  <si>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</si>
  <si>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</si>
  <si>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</si>
  <si>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</si>
  <si>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</si>
  <si>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</si>
  <si>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</si>
  <si>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</si>
  <si>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</si>
  <si>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</si>
  <si>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</si>
  <si>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</si>
  <si>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</si>
  <si>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</si>
  <si>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</si>
  <si>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</si>
  <si>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</si>
  <si>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</si>
  <si>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</si>
  <si>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</si>
  <si>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</si>
  <si>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</si>
  <si>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</si>
  <si>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</si>
  <si>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</si>
  <si>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</si>
  <si>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</si>
  <si>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</si>
  <si>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</si>
  <si>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</si>
  <si>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</si>
  <si>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</si>
  <si>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</si>
  <si>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</si>
  <si>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</si>
  <si>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</si>
  <si>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</si>
  <si>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</si>
  <si>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</si>
  <si>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</si>
  <si>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</si>
  <si>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</si>
  <si>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</si>
  <si>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</si>
  <si>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</si>
  <si>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</si>
  <si>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</si>
  <si>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</si>
  <si>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</si>
  <si>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</si>
  <si>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</si>
  <si>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</si>
  <si>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</si>
  <si>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</si>
  <si>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</si>
  <si>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</si>
  <si>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</si>
  <si>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</si>
  <si>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</si>
  <si>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</si>
  <si>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</si>
  <si>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</si>
  <si>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</si>
  <si>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</si>
  <si>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</si>
  <si>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</si>
  <si>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</si>
  <si>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</si>
  <si>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</si>
  <si>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</si>
  <si>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</si>
  <si>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</si>
  <si>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</si>
  <si>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</si>
  <si>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</si>
  <si>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</si>
  <si>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</si>
  <si>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</si>
  <si>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</si>
  <si>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</si>
  <si>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</si>
  <si>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</si>
  <si>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</si>
  <si>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</si>
  <si>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</si>
  <si>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</si>
  <si>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</si>
  <si>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</si>
  <si>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</si>
  <si>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</si>
  <si>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</si>
  <si>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</si>
  <si>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</si>
  <si>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</si>
  <si>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</si>
  <si>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</si>
  <si>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</si>
  <si>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</si>
  <si>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</si>
  <si>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</si>
  <si>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</si>
  <si>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</si>
  <si>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</si>
  <si>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</si>
  <si>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</si>
  <si>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</si>
  <si>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</si>
  <si>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</si>
  <si>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</si>
  <si>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</si>
  <si>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</si>
  <si>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</si>
  <si>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</si>
  <si>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</si>
  <si>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</si>
  <si>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</si>
  <si>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</si>
  <si>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</si>
  <si>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</si>
  <si>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</si>
  <si>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</si>
  <si>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</si>
  <si>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</si>
  <si>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</si>
  <si>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</si>
  <si>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</si>
  <si>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</si>
  <si>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</si>
  <si>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</si>
  <si>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</si>
  <si>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</si>
  <si>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</si>
  <si>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</si>
  <si>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</si>
  <si>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</si>
  <si>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</si>
  <si>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</si>
  <si>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</si>
  <si>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</si>
  <si>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</si>
  <si>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</si>
  <si>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</si>
  <si>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</si>
  <si>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</si>
  <si>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</si>
  <si>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</si>
  <si>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</si>
  <si>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</si>
  <si>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</si>
  <si>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</si>
  <si>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</si>
  <si>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</si>
  <si>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</si>
  <si>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</si>
  <si>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</si>
  <si>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</si>
  <si>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</si>
  <si>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</si>
  <si>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</si>
  <si>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</si>
  <si>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</si>
  <si>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</si>
  <si>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</si>
  <si>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</si>
  <si>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</si>
  <si>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</si>
  <si>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</si>
  <si>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</si>
  <si>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</si>
  <si>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</si>
  <si>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</si>
  <si>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</si>
  <si>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</si>
  <si>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</si>
  <si>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</si>
  <si>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</si>
  <si>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</si>
  <si>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</si>
  <si>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</si>
  <si>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</si>
  <si>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</si>
  <si>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</si>
  <si>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</si>
  <si>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</si>
  <si>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</si>
  <si>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</si>
  <si>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</si>
  <si>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</si>
  <si>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</si>
  <si>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</si>
  <si>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</si>
  <si>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</si>
  <si>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</si>
  <si>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</si>
  <si>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</si>
  <si>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</si>
  <si>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</si>
  <si>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</si>
  <si>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</si>
  <si>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</si>
  <si>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</si>
  <si>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</si>
  <si>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</si>
  <si>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</si>
  <si>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</si>
  <si>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</si>
  <si>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</si>
  <si>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</si>
  <si>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</si>
  <si>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</si>
  <si>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</si>
  <si>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</si>
  <si>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</si>
  <si>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</si>
  <si>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</si>
  <si>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</si>
  <si>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</si>
  <si>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</si>
  <si>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</si>
  <si>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</si>
  <si>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</si>
  <si>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</si>
  <si>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</si>
  <si>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</si>
  <si>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</si>
  <si>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</si>
  <si>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</si>
  <si>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</si>
  <si>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</si>
  <si>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</si>
  <si>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</si>
  <si>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</si>
  <si>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</si>
  <si>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</si>
  <si>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</si>
  <si>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</si>
  <si>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</si>
  <si>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</si>
  <si>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</si>
  <si>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</si>
  <si>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</si>
  <si>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</si>
  <si>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</si>
  <si>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</si>
  <si>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</si>
  <si>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</si>
  <si>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</si>
  <si>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</si>
  <si>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</si>
  <si>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</si>
  <si>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</si>
  <si>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</si>
  <si>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</si>
  <si>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</si>
  <si>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</si>
  <si>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</si>
  <si>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</si>
  <si>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</si>
  <si>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</si>
  <si>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</si>
  <si>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</si>
  <si>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</si>
  <si>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</si>
  <si>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</si>
  <si>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</si>
  <si>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</si>
  <si>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</si>
  <si>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</si>
  <si>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</si>
  <si>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</si>
  <si>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</si>
  <si>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</si>
  <si>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</si>
  <si>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</si>
  <si>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</si>
  <si>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</si>
  <si>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</si>
  <si>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</si>
  <si>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</si>
  <si>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</si>
  <si>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</si>
  <si>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</si>
  <si>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</si>
  <si>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</si>
  <si>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</si>
  <si>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</si>
  <si>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</si>
  <si>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</si>
  <si>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</si>
  <si>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</si>
  <si>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</si>
  <si>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</si>
  <si>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</si>
  <si>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</si>
  <si>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</si>
  <si>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</si>
  <si>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</si>
  <si>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</si>
  <si>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</si>
  <si>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</si>
  <si>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</si>
  <si>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</si>
  <si>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</si>
  <si>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</si>
  <si>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</si>
  <si>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</si>
  <si>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</si>
  <si>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</si>
  <si>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</si>
  <si>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</si>
  <si>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</si>
  <si>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</si>
  <si>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</si>
  <si>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</si>
  <si>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</si>
  <si>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</si>
  <si>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</si>
  <si>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</si>
  <si>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</si>
  <si>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</si>
  <si>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</si>
  <si>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</si>
  <si>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</si>
  <si>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</si>
  <si>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</si>
  <si>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</si>
  <si>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</si>
  <si>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</si>
  <si>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</si>
  <si>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</si>
  <si>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</si>
  <si>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</si>
  <si>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</si>
  <si>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</si>
  <si>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</si>
  <si>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</si>
  <si>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</si>
  <si>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</si>
  <si>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</si>
  <si>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</si>
  <si>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</si>
  <si>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</si>
  <si>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</si>
  <si>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</si>
  <si>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</si>
  <si>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</si>
  <si>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</si>
  <si>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</si>
  <si>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</si>
  <si>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</si>
  <si>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</si>
  <si>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</si>
  <si>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</si>
  <si>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</si>
  <si>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</si>
  <si>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</si>
  <si>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</si>
  <si>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</si>
  <si>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</si>
  <si>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</si>
  <si>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</si>
  <si>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</si>
  <si>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</si>
  <si>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</si>
  <si>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</si>
  <si>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</si>
  <si>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</si>
  <si>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</si>
  <si>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</si>
  <si>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</si>
  <si>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</si>
  <si>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</si>
  <si>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</si>
  <si>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</si>
  <si>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</si>
  <si>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</si>
  <si>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</si>
  <si>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</si>
  <si>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</si>
  <si>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</si>
  <si>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</si>
  <si>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</si>
  <si>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</si>
  <si>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</si>
  <si>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</si>
  <si>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</si>
  <si>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</si>
  <si>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</si>
  <si>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</si>
  <si>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</si>
  <si>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</si>
  <si>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</si>
  <si>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</si>
  <si>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</si>
  <si>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</si>
  <si>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</si>
  <si>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</si>
  <si>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</si>
  <si>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</si>
  <si>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</si>
  <si>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</si>
  <si>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</si>
  <si>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</si>
  <si>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</si>
  <si>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</si>
  <si>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</si>
  <si>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</si>
  <si>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</si>
  <si>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</si>
  <si>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</si>
  <si>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</si>
  <si>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</si>
  <si>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</si>
  <si>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</si>
  <si>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</si>
  <si>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</si>
  <si>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</si>
  <si>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</si>
  <si>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</si>
  <si>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</si>
  <si>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</si>
  <si>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</si>
  <si>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</si>
  <si>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</si>
  <si>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</si>
  <si>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</si>
  <si>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</si>
  <si>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</si>
  <si>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</si>
  <si>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</si>
  <si>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</si>
  <si>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</si>
  <si>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</si>
  <si>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</si>
  <si>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</si>
  <si>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</si>
  <si>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</si>
  <si>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</si>
  <si>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</si>
  <si>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</si>
  <si>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</si>
  <si>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</si>
  <si>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</si>
  <si>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</si>
  <si>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</si>
  <si>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</si>
  <si>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</si>
  <si>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</si>
  <si>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</si>
  <si>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</si>
  <si>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</si>
  <si>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</si>
  <si>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</si>
  <si>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</si>
  <si>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</si>
  <si>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</si>
  <si>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</si>
  <si>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</si>
  <si>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</si>
  <si>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</si>
  <si>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</si>
  <si>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</si>
  <si>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</si>
  <si>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</si>
  <si>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</si>
  <si>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</si>
  <si>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</si>
  <si>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</si>
  <si>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</si>
  <si>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</si>
  <si>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</si>
  <si>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</si>
  <si>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</si>
  <si>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</si>
  <si>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</si>
  <si>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</si>
  <si>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</si>
  <si>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</si>
  <si>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</si>
  <si>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</si>
  <si>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</si>
  <si>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</si>
  <si>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</si>
  <si>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</si>
  <si>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</si>
  <si>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</si>
  <si>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</si>
  <si>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</si>
  <si>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</si>
  <si>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</si>
  <si>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</si>
  <si>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</si>
  <si>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</si>
  <si>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</si>
  <si>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</si>
  <si>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</si>
  <si>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</si>
  <si>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</si>
  <si>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</si>
  <si>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</si>
  <si>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</si>
  <si>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</si>
  <si>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</si>
  <si>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</si>
  <si>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</si>
  <si>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</si>
  <si>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</si>
  <si>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</si>
  <si>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</si>
  <si>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</si>
  <si>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</si>
  <si>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</si>
  <si>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</si>
  <si>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</si>
  <si>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</si>
  <si>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</si>
  <si>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</si>
  <si>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</si>
  <si>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</si>
  <si>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</si>
  <si>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</si>
  <si>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</si>
  <si>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</si>
  <si>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</si>
  <si>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</si>
  <si>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</si>
  <si>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</si>
  <si>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</si>
  <si>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</si>
  <si>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</si>
  <si>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</si>
  <si>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</si>
  <si>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</si>
  <si>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</si>
  <si>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</si>
  <si>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</si>
  <si>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</si>
  <si>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</si>
  <si>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</si>
  <si>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</si>
  <si>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</si>
  <si>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</si>
  <si>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</si>
  <si>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</si>
  <si>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</si>
  <si>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</si>
  <si>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</si>
  <si>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</si>
  <si>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</si>
  <si>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</si>
  <si>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</si>
  <si>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</si>
  <si>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</si>
  <si>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</si>
  <si>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</si>
  <si>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</si>
  <si>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</si>
  <si>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</si>
  <si>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</si>
  <si>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</si>
  <si>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</si>
  <si>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</si>
  <si>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</si>
  <si>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</si>
  <si>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</si>
  <si>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</si>
  <si>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</si>
  <si>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</si>
  <si>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</si>
  <si>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</si>
  <si>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</si>
  <si>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</si>
  <si>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</si>
  <si>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</si>
  <si>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</si>
  <si>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</si>
  <si>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</si>
  <si>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</si>
  <si>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</si>
  <si>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</si>
  <si>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</si>
  <si>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</si>
  <si>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</si>
  <si>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</si>
  <si>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</si>
  <si>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</si>
  <si>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</si>
  <si>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</si>
  <si>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</si>
  <si>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</si>
  <si>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</si>
  <si>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</si>
  <si>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</si>
  <si>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</si>
  <si>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</si>
  <si>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</si>
  <si>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</si>
  <si>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</si>
  <si>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</si>
  <si>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</si>
  <si>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</si>
  <si>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</si>
  <si>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</si>
  <si>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</si>
  <si>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</si>
  <si>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</si>
  <si>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</si>
  <si>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</si>
  <si>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</si>
  <si>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</si>
  <si>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</si>
  <si>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</si>
  <si>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</si>
  <si>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</si>
  <si>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</si>
  <si>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</si>
  <si>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</si>
  <si>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</si>
  <si>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</si>
  <si>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</si>
  <si>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</si>
  <si>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</si>
  <si>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</si>
  <si>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</si>
  <si>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</si>
  <si>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</si>
  <si>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</si>
  <si>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</si>
  <si>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</si>
  <si>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</si>
  <si>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</si>
  <si>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</si>
  <si>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</si>
  <si>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</si>
  <si>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</si>
  <si>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</si>
  <si>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</si>
  <si>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</si>
  <si>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</si>
  <si>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</si>
  <si>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</si>
  <si>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</si>
  <si>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</si>
  <si>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</si>
  <si>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</si>
  <si>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</si>
  <si>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</si>
  <si>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</si>
  <si>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</si>
  <si>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</si>
  <si>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</si>
  <si>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</si>
  <si>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</si>
  <si>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</si>
  <si>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</si>
  <si>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</si>
  <si>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</si>
  <si>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</si>
  <si>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</si>
  <si>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</si>
  <si>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</si>
  <si>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</si>
  <si>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</si>
  <si>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</si>
  <si>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</si>
  <si>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</si>
  <si>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</si>
  <si>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</si>
  <si>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</si>
  <si>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</si>
  <si>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</si>
  <si>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</si>
  <si>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</si>
  <si>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</si>
  <si>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</si>
  <si>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</si>
  <si>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</si>
  <si>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</si>
  <si>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</si>
  <si>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</si>
  <si>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</si>
  <si>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</si>
  <si>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</si>
  <si>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</si>
  <si>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</si>
  <si>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</si>
  <si>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</si>
  <si>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</si>
  <si>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</si>
  <si>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</si>
  <si>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</si>
  <si>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</si>
  <si>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</si>
  <si>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</si>
  <si>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</si>
  <si>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</si>
  <si>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</si>
  <si>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</si>
  <si>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</si>
  <si>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</si>
  <si>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</si>
  <si>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</si>
  <si>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</si>
  <si>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</si>
  <si>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</si>
  <si>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</si>
  <si>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</si>
  <si>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</si>
  <si>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</si>
  <si>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</si>
  <si>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</si>
  <si>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</si>
  <si>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</si>
  <si>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</si>
  <si>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</si>
  <si>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</si>
  <si>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</si>
  <si>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</si>
  <si>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</si>
  <si>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</si>
  <si>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</si>
  <si>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</si>
  <si>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</si>
  <si>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</si>
  <si>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</si>
  <si>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</si>
  <si>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</si>
  <si>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</si>
  <si>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</si>
  <si>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</si>
  <si>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</si>
  <si>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</si>
  <si>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</si>
  <si>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</si>
  <si>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</si>
  <si>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</si>
  <si>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</si>
  <si>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</si>
  <si>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</si>
  <si>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</si>
  <si>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</si>
  <si>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</si>
  <si>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</si>
  <si>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</si>
  <si>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</si>
  <si>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</si>
  <si>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</si>
  <si>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</si>
  <si>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</si>
  <si>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</si>
  <si>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</si>
  <si>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</si>
  <si>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</si>
  <si>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</si>
  <si>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</si>
  <si>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</si>
  <si>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</si>
  <si>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</si>
  <si>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</si>
  <si>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</si>
  <si>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</si>
  <si>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</si>
  <si>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</si>
  <si>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</si>
  <si>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</si>
  <si>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</si>
  <si>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</si>
  <si>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</si>
  <si>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</si>
  <si>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</si>
  <si>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</si>
  <si>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</si>
  <si>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</si>
  <si>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</si>
  <si>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</si>
  <si>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</si>
  <si>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</si>
  <si>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</si>
  <si>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</si>
  <si>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</si>
  <si>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</si>
  <si>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</si>
  <si>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</si>
  <si>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</si>
  <si>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</si>
  <si>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</si>
  <si>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</si>
  <si>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</si>
  <si>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</si>
  <si>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</si>
  <si>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</si>
  <si>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</si>
  <si>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</si>
  <si>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</si>
  <si>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</si>
  <si>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</si>
  <si>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</si>
  <si>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</si>
  <si>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</si>
  <si>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</si>
  <si>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</si>
  <si>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</si>
  <si>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</si>
  <si>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</si>
  <si>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</si>
  <si>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</si>
  <si>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</si>
  <si>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</si>
  <si>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</si>
  <si>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</si>
  <si>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</si>
  <si>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</si>
  <si>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</si>
  <si>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</si>
  <si>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</si>
  <si>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</si>
  <si>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</si>
  <si>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</si>
  <si>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</si>
  <si>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</si>
  <si>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</si>
  <si>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</si>
  <si>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</si>
  <si>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</si>
  <si>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</si>
  <si>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</si>
  <si>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</si>
  <si>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</si>
  <si>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</si>
  <si>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</si>
  <si>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</si>
  <si>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</si>
  <si>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</si>
  <si>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</si>
  <si>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</si>
  <si>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</si>
  <si>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</si>
  <si>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</si>
  <si>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</si>
  <si>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</si>
  <si>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</si>
  <si>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</si>
  <si>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</si>
  <si>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</si>
  <si>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</si>
  <si>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</si>
  <si>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</si>
  <si>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</si>
  <si>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</si>
  <si>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</si>
  <si>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</si>
  <si>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</si>
  <si>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</si>
  <si>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</si>
  <si>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</si>
  <si>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</si>
  <si>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</si>
  <si>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</si>
  <si>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</si>
  <si>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</si>
  <si>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</si>
  <si>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</si>
  <si>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</si>
  <si>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</si>
  <si>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</si>
  <si>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</si>
  <si>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</si>
  <si>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</si>
  <si>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</si>
  <si>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</si>
  <si>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</si>
  <si>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</si>
  <si>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</si>
  <si>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</si>
  <si>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</si>
  <si>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</si>
  <si>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</si>
  <si>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</si>
  <si>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</si>
  <si>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</si>
  <si>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</si>
  <si>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</si>
  <si>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</si>
  <si>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</si>
  <si>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</si>
  <si>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</si>
  <si>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</si>
  <si>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</si>
  <si>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</si>
  <si>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</si>
  <si>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</si>
  <si>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</si>
  <si>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</si>
  <si>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</si>
  <si>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</si>
  <si>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</si>
  <si>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</si>
  <si>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</si>
  <si>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</si>
  <si>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</si>
  <si>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</si>
  <si>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</si>
  <si>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</si>
  <si>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</si>
  <si>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</si>
  <si>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</si>
  <si>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</si>
  <si>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</si>
  <si>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</si>
  <si>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</si>
  <si>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</si>
  <si>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</si>
  <si>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</si>
  <si>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</si>
  <si>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</si>
  <si>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</si>
  <si>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</si>
  <si>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</si>
  <si>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</si>
  <si>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</si>
  <si>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</si>
  <si>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</si>
  <si>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</si>
  <si>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</si>
  <si>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</si>
  <si>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</si>
  <si>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</si>
  <si>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</si>
  <si>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</si>
  <si>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</si>
  <si>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</si>
  <si>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</si>
  <si>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</si>
  <si>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</si>
  <si>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</si>
  <si>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</si>
  <si>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</si>
  <si>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</si>
  <si>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</si>
  <si>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</si>
  <si>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</si>
  <si>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</si>
  <si>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</si>
  <si>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</si>
  <si>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</si>
  <si>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</si>
  <si>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</si>
  <si>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</si>
  <si>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</si>
  <si>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</si>
  <si>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</si>
  <si>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</si>
  <si>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</si>
  <si>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</si>
  <si>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</si>
  <si>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</si>
  <si>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</si>
  <si>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</si>
  <si>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</si>
  <si>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</si>
  <si>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</si>
  <si>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</si>
  <si>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</si>
  <si>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</si>
  <si>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</si>
  <si>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</si>
  <si>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</si>
  <si>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</si>
  <si>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</si>
  <si>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</si>
  <si>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</si>
  <si>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</si>
  <si>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</si>
  <si>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</si>
  <si>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</si>
  <si>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</si>
  <si>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</si>
  <si>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</si>
  <si>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</si>
  <si>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</si>
  <si>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</si>
  <si>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</si>
  <si>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</si>
  <si>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</si>
  <si>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</si>
  <si>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</si>
  <si>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</si>
  <si>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</si>
  <si>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</si>
  <si>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</si>
  <si>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</si>
  <si>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</si>
  <si>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</si>
  <si>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</si>
  <si>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</si>
  <si>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</si>
  <si>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</si>
  <si>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</si>
  <si>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</si>
  <si>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</si>
  <si>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</si>
  <si>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</si>
  <si>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</si>
  <si>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</si>
  <si>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</si>
  <si>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</si>
  <si>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</si>
  <si>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</si>
  <si>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</si>
  <si>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</si>
  <si>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</si>
  <si>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</si>
  <si>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</si>
  <si>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</si>
  <si>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</si>
  <si>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</si>
  <si>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</si>
  <si>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</si>
  <si>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</si>
  <si>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</si>
  <si>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</si>
  <si>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</si>
  <si>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</si>
  <si>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</si>
  <si>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</si>
  <si>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</si>
  <si>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</si>
  <si>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</si>
  <si>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</si>
  <si>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</si>
  <si>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</si>
  <si>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</si>
  <si>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</si>
  <si>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</si>
  <si>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</si>
  <si>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</si>
  <si>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</si>
  <si>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</si>
  <si>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</si>
  <si>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</si>
  <si>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</si>
  <si>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</si>
  <si>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</si>
  <si>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</si>
  <si>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</si>
  <si>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</si>
  <si>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</si>
  <si>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</si>
  <si>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</si>
  <si>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</si>
  <si>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</si>
  <si>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</si>
  <si>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</si>
  <si>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</si>
  <si>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</si>
  <si>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</si>
  <si>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</si>
  <si>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</si>
  <si>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</si>
  <si>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</si>
  <si>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</si>
  <si>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</si>
  <si>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</si>
  <si>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</si>
  <si>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</si>
  <si>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</si>
  <si>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</si>
  <si>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</si>
  <si>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</si>
  <si>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</si>
  <si>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</si>
  <si>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</si>
  <si>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</si>
  <si>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</si>
  <si>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</si>
  <si>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</si>
  <si>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</si>
  <si>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</si>
  <si>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</si>
  <si>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</si>
  <si>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</si>
  <si>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</si>
  <si>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</si>
  <si>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</si>
  <si>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</si>
  <si>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</si>
  <si>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</si>
  <si>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</si>
  <si>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</si>
  <si>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</si>
  <si>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</si>
  <si>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</si>
  <si>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</si>
  <si>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</si>
  <si>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</si>
  <si>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</si>
  <si>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</si>
  <si>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</si>
  <si>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</si>
  <si>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</si>
  <si>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</si>
  <si>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</si>
  <si>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</si>
  <si>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</si>
  <si>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</si>
  <si>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</si>
  <si>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</si>
  <si>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</si>
  <si>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</si>
  <si>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</si>
  <si>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</si>
  <si>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</si>
  <si>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</si>
  <si>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</si>
  <si>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</si>
  <si>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</si>
  <si>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</si>
  <si>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</si>
  <si>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</si>
  <si>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</si>
  <si>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</si>
  <si>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</si>
  <si>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</si>
  <si>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</si>
  <si>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</si>
  <si>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</si>
  <si>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</si>
  <si>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</si>
  <si>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</si>
  <si>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</si>
  <si>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</si>
  <si>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</si>
  <si>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</si>
  <si>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</si>
  <si>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</si>
  <si>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</si>
  <si>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</si>
  <si>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</si>
  <si>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</si>
  <si>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</si>
  <si>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</si>
  <si>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</si>
  <si>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</si>
  <si>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</si>
  <si>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</si>
  <si>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</si>
  <si>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</si>
  <si>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</si>
  <si>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</si>
  <si>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</si>
  <si>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</si>
  <si>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</si>
  <si>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</si>
  <si>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</si>
  <si>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</si>
  <si>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</si>
  <si>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</si>
  <si>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</si>
  <si>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</si>
  <si>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</si>
  <si>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</si>
  <si>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</si>
  <si>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</si>
  <si>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</si>
  <si>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</si>
  <si>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</si>
  <si>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</si>
  <si>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</si>
  <si>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</si>
  <si>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</si>
  <si>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</si>
  <si>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</si>
  <si>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</si>
  <si>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</si>
  <si>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</si>
  <si>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</si>
  <si>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</si>
  <si>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</si>
  <si>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</si>
  <si>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</si>
  <si>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</si>
  <si>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</si>
  <si>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</si>
  <si>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</si>
  <si>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</si>
  <si>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</si>
  <si>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</si>
  <si>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</si>
  <si>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</si>
  <si>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</si>
  <si>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</si>
  <si>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</si>
  <si>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</si>
  <si>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</si>
  <si>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</si>
  <si>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</si>
  <si>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</si>
  <si>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</si>
  <si>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</si>
  <si>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</si>
  <si>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</si>
  <si>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</si>
  <si>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</si>
  <si>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</si>
  <si>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</si>
  <si>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</si>
  <si>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</si>
  <si>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</si>
  <si>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</si>
  <si>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</si>
  <si>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</si>
  <si>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</si>
  <si>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</si>
  <si>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</si>
  <si>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</si>
  <si>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</si>
  <si>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</si>
  <si>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</si>
  <si>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</si>
  <si>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</si>
  <si>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</si>
  <si>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</si>
  <si>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</si>
  <si>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</si>
  <si>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</si>
  <si>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</si>
  <si>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</si>
  <si>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</si>
  <si>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</si>
  <si>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</si>
  <si>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</si>
  <si>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</si>
  <si>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</si>
  <si>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</si>
  <si>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</si>
  <si>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</si>
  <si>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</si>
  <si>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</si>
  <si>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</si>
  <si>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</si>
  <si>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</si>
  <si>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</si>
  <si>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</si>
  <si>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</si>
  <si>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</si>
  <si>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</si>
  <si>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</si>
  <si>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</si>
  <si>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</si>
  <si>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</si>
  <si>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</si>
  <si>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</si>
  <si>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</si>
  <si>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</si>
  <si>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</si>
  <si>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</si>
  <si>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</si>
  <si>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</si>
  <si>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</si>
  <si>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</si>
  <si>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</si>
  <si>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</si>
  <si>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</si>
  <si>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</si>
  <si>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</si>
  <si>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</si>
  <si>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</si>
  <si>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</si>
  <si>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</si>
  <si>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</si>
  <si>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</si>
  <si>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</si>
  <si>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</si>
  <si>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</si>
  <si>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</si>
  <si>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</si>
  <si>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</si>
  <si>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</si>
  <si>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</si>
  <si>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</si>
  <si>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</si>
  <si>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</si>
  <si>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</si>
  <si>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</si>
  <si>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</si>
  <si>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</si>
  <si>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</si>
  <si>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</si>
  <si>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</si>
  <si>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</si>
  <si>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</si>
  <si>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</si>
  <si>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</si>
  <si>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</si>
  <si>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</si>
  <si>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</si>
  <si>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</si>
  <si>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</si>
  <si>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</si>
  <si>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</si>
  <si>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</si>
  <si>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</si>
  <si>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</si>
  <si>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</si>
  <si>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</si>
  <si>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</si>
  <si>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</si>
  <si>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</si>
  <si>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</si>
  <si>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</si>
  <si>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</si>
  <si>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</si>
  <si>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</si>
  <si>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</si>
  <si>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</si>
  <si>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</si>
  <si>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</si>
  <si>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</si>
  <si>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</si>
  <si>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</si>
  <si>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</si>
  <si>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</si>
  <si>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</si>
  <si>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</si>
  <si>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</si>
  <si>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</si>
  <si>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</si>
  <si>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</si>
  <si>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</si>
  <si>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</si>
  <si>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</si>
  <si>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</si>
  <si>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</si>
  <si>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</si>
  <si>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</si>
  <si>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</si>
  <si>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</si>
  <si>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</si>
  <si>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</si>
  <si>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</si>
  <si>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</si>
  <si>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</si>
  <si>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</si>
  <si>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</si>
  <si>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</si>
  <si>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</si>
  <si>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</si>
  <si>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</si>
  <si>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</si>
  <si>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</si>
  <si>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</si>
  <si>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</si>
  <si>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</si>
  <si>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</si>
  <si>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</si>
  <si>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</si>
  <si>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</si>
  <si>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</si>
  <si>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</si>
  <si>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</si>
  <si>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</si>
  <si>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</si>
  <si>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</si>
  <si>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</si>
  <si>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</si>
  <si>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</si>
  <si>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</si>
  <si>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</si>
  <si>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</si>
  <si>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</si>
  <si>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</si>
  <si>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</si>
  <si>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</si>
  <si>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</si>
  <si>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</si>
  <si>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</si>
  <si>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</si>
  <si>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</si>
  <si>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</si>
  <si>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</si>
  <si>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</si>
  <si>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</si>
  <si>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</si>
  <si>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</si>
  <si>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</si>
  <si>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</si>
  <si>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</si>
  <si>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</si>
  <si>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</si>
  <si>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</si>
  <si>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</si>
  <si>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</si>
  <si>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</si>
  <si>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</si>
  <si>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</si>
  <si>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</si>
  <si>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</si>
  <si>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</si>
  <si>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</si>
  <si>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</si>
  <si>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</si>
  <si>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</si>
  <si>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</si>
  <si>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</si>
  <si>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</si>
  <si>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</si>
  <si>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</si>
  <si>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</si>
  <si>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</si>
  <si>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</si>
  <si>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</si>
  <si>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</si>
  <si>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</si>
  <si>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</si>
  <si>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</si>
  <si>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</si>
  <si>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</si>
  <si>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</si>
  <si>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</si>
  <si>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</si>
  <si>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</si>
  <si>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</si>
  <si>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</si>
  <si>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</si>
  <si>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</si>
  <si>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</si>
  <si>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</si>
  <si>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</si>
  <si>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</si>
  <si>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</si>
  <si>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</si>
  <si>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</si>
  <si>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</si>
  <si>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</si>
  <si>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</si>
  <si>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</si>
  <si>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</si>
  <si>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</si>
  <si>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</si>
  <si>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</si>
  <si>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</si>
  <si>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</si>
  <si>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</si>
  <si>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</si>
  <si>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</si>
  <si>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</si>
  <si>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</si>
  <si>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</si>
  <si>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</si>
  <si>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</si>
  <si>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</si>
  <si>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</si>
  <si>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</si>
  <si>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</si>
  <si>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</si>
  <si>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</si>
  <si>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</si>
  <si>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</si>
  <si>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</si>
  <si>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</si>
  <si>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</si>
  <si>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</si>
  <si>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</si>
  <si>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</si>
  <si>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</si>
  <si>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</si>
  <si>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</si>
  <si>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</si>
  <si>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</si>
  <si>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</si>
  <si>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</si>
  <si>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</si>
  <si>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</si>
  <si>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</si>
  <si>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</si>
  <si>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</si>
  <si>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</si>
  <si>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</si>
  <si>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</si>
  <si>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</si>
  <si>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</si>
  <si>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</si>
  <si>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</si>
  <si>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</si>
  <si>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</si>
  <si>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</si>
  <si>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</si>
  <si>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</si>
  <si>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</si>
  <si>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</si>
  <si>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</si>
  <si>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</si>
  <si>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</si>
  <si>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</si>
  <si>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</si>
  <si>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</si>
  <si>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</si>
  <si>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</si>
  <si>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</si>
  <si>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</si>
  <si>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</si>
  <si>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</si>
  <si>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</si>
  <si>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</si>
  <si>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</si>
  <si>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</si>
  <si>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</si>
  <si>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</si>
  <si>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</si>
  <si>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</si>
  <si>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</si>
  <si>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</si>
  <si>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</si>
  <si>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</si>
  <si>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</si>
  <si>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</si>
  <si>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</si>
  <si>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</si>
  <si>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</si>
  <si>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</si>
  <si>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</si>
  <si>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</si>
  <si>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</si>
  <si>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</si>
  <si>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</si>
  <si>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</si>
  <si>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</si>
  <si>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</si>
  <si>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</si>
  <si>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</si>
  <si>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</si>
  <si>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</si>
  <si>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</si>
  <si>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</si>
  <si>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</si>
  <si>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</si>
  <si>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</si>
  <si>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</si>
  <si>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</si>
  <si>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</si>
  <si>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</si>
  <si>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</si>
  <si>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</si>
  <si>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</si>
  <si>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</si>
  <si>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</si>
  <si>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</si>
  <si>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</si>
  <si>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</si>
  <si>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</si>
  <si>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</si>
  <si>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</si>
  <si>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</si>
  <si>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</si>
  <si>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</si>
  <si>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</si>
  <si>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</si>
  <si>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</si>
  <si>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</si>
  <si>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</si>
  <si>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</si>
  <si>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</si>
  <si>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</si>
  <si>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</si>
  <si>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</si>
  <si>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</si>
  <si>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</si>
  <si>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</si>
  <si>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</si>
  <si>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</si>
  <si>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</si>
  <si>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</si>
  <si>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</si>
  <si>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</si>
  <si>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</si>
  <si>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</si>
  <si>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</si>
  <si>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</si>
  <si>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</si>
  <si>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</si>
  <si>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</si>
  <si>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</si>
  <si>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</si>
  <si>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</si>
  <si>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</si>
  <si>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</si>
  <si>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</si>
  <si>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</si>
  <si>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</si>
  <si>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</si>
  <si>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</si>
  <si>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</si>
  <si>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</si>
  <si>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</si>
  <si>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</si>
  <si>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</si>
  <si>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</si>
  <si>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</si>
  <si>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</si>
  <si>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</si>
  <si>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</si>
  <si>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</si>
  <si>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</si>
  <si>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</si>
  <si>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</si>
  <si>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</si>
  <si>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</si>
  <si>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</si>
  <si>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</si>
  <si>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</si>
  <si>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</si>
  <si>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</si>
  <si>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</si>
  <si>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</si>
  <si>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</si>
  <si>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</si>
  <si>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</si>
  <si>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</si>
  <si>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</si>
  <si>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</si>
  <si>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</si>
  <si>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</si>
  <si>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</si>
  <si>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</si>
  <si>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</si>
  <si>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</si>
  <si>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</si>
  <si>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</si>
  <si>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</si>
  <si>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</si>
  <si>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</si>
  <si>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</si>
  <si>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</si>
  <si>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</si>
  <si>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</si>
  <si>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</si>
  <si>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</si>
  <si>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</si>
  <si>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</si>
  <si>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</si>
  <si>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</si>
  <si>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</si>
  <si>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</si>
  <si>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</si>
  <si>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</si>
  <si>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</si>
  <si>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</si>
  <si>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</si>
  <si>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</si>
  <si>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</si>
  <si>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</si>
  <si>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</si>
  <si>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</si>
  <si>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</si>
  <si>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</si>
  <si>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</si>
  <si>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</si>
  <si>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</si>
  <si>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</si>
  <si>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</si>
  <si>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</si>
  <si>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</si>
  <si>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</si>
  <si>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</si>
  <si>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</si>
  <si>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</si>
  <si>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</si>
  <si>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</si>
  <si>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</si>
  <si>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</si>
  <si>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</si>
  <si>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</si>
  <si>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</si>
  <si>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</si>
  <si>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</si>
  <si>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</si>
  <si>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</si>
  <si>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</si>
  <si>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</si>
  <si>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</si>
  <si>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</si>
  <si>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</si>
  <si>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</si>
  <si>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</si>
  <si>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</si>
  <si>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</si>
  <si>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</si>
  <si>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</si>
  <si>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</si>
  <si>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</si>
  <si>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</si>
  <si>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</si>
  <si>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</si>
  <si>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</si>
  <si>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</si>
  <si>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</si>
  <si>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</si>
  <si>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</si>
  <si>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</si>
  <si>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</si>
  <si>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</si>
  <si>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</si>
  <si>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</si>
  <si>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</si>
  <si>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</si>
  <si>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</si>
  <si>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</si>
  <si>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</si>
  <si>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</si>
  <si>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</si>
  <si>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</si>
  <si>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</si>
  <si>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</si>
  <si>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</si>
  <si>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</si>
  <si>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</si>
  <si>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</si>
  <si>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</si>
  <si>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</si>
  <si>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</si>
  <si>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</si>
  <si>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</si>
  <si>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</si>
  <si>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</si>
  <si>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</si>
  <si>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</si>
  <si>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</si>
  <si>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</si>
  <si>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</si>
  <si>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</si>
  <si>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</si>
  <si>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</si>
  <si>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</si>
  <si>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</si>
  <si>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</si>
  <si>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</si>
  <si>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</si>
  <si>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</si>
  <si>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</si>
  <si>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</si>
  <si>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</si>
  <si>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</si>
  <si>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</si>
  <si>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</si>
  <si>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</si>
  <si>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</si>
  <si>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</si>
  <si>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</si>
  <si>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</si>
  <si>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</si>
  <si>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</si>
  <si>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</si>
  <si>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</si>
  <si>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</si>
  <si>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</si>
  <si>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</si>
  <si>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</si>
  <si>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</si>
  <si>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</si>
  <si>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</si>
  <si>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</si>
  <si>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</si>
  <si>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</si>
  <si>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</si>
  <si>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</si>
  <si>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</si>
  <si>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</si>
  <si>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</si>
  <si>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</si>
  <si>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</si>
  <si>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</si>
  <si>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</si>
  <si>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</si>
  <si>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</si>
  <si>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</si>
  <si>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</si>
  <si>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</si>
  <si>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</si>
  <si>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</si>
  <si>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</si>
  <si>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</si>
  <si>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</si>
  <si>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</si>
  <si>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</si>
  <si>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</si>
  <si>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</si>
  <si>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</si>
  <si>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</si>
  <si>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</si>
  <si>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</si>
  <si>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</si>
  <si>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</si>
  <si>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</si>
  <si>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</si>
  <si>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</si>
  <si>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</si>
  <si>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</si>
  <si>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</si>
  <si>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</si>
  <si>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</si>
  <si>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</si>
  <si>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</si>
  <si>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</si>
  <si>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</si>
  <si>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</si>
  <si>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</si>
  <si>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</si>
  <si>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</si>
  <si>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</si>
  <si>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</si>
  <si>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</si>
  <si>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</si>
  <si>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</si>
  <si>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</si>
  <si>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</si>
  <si>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</si>
  <si>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</si>
  <si>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</si>
  <si>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</si>
  <si>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</si>
  <si>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</si>
  <si>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</si>
  <si>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</si>
  <si>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</si>
  <si>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</si>
  <si>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</si>
  <si>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</si>
  <si>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</si>
  <si>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</si>
  <si>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</si>
  <si>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</si>
  <si>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</si>
  <si>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</si>
  <si>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</si>
  <si>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</si>
  <si>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</si>
  <si>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</si>
  <si>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</si>
  <si>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</si>
  <si>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</si>
  <si>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</si>
  <si>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</si>
  <si>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</si>
  <si>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</si>
  <si>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</si>
  <si>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</si>
  <si>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</si>
  <si>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</si>
  <si>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</si>
  <si>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</si>
  <si>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</si>
  <si>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</si>
  <si>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</si>
  <si>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</si>
  <si>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</si>
  <si>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</si>
  <si>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</si>
  <si>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</si>
  <si>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</si>
  <si>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</si>
  <si>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</si>
  <si>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</si>
  <si>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</si>
  <si>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</si>
  <si>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</si>
  <si>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</si>
  <si>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</si>
  <si>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</si>
  <si>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</si>
  <si>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</si>
  <si>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</si>
  <si>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</si>
  <si>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</si>
  <si>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</si>
  <si>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</si>
  <si>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</si>
  <si>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</si>
  <si>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</si>
  <si>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</si>
  <si>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</si>
  <si>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</si>
  <si>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</si>
  <si>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</si>
  <si>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</si>
  <si>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</si>
  <si>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</si>
  <si>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</si>
  <si>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</si>
  <si>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</si>
  <si>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</si>
  <si>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</si>
  <si>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</si>
  <si>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</si>
  <si>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</si>
  <si>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</si>
  <si>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</si>
  <si>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</si>
  <si>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</si>
  <si>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</si>
  <si>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</si>
  <si>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</si>
  <si>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</si>
  <si>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</si>
  <si>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</si>
  <si>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</si>
  <si>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</si>
  <si>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</si>
  <si>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</si>
  <si>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</si>
  <si>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</si>
  <si>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</si>
  <si>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</si>
  <si>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</si>
  <si>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</si>
  <si>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</si>
  <si>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</si>
  <si>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</si>
  <si>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</si>
  <si>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</si>
  <si>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</si>
  <si>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</si>
  <si>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</si>
  <si>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</si>
  <si>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</si>
  <si>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</si>
  <si>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</si>
  <si>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</si>
  <si>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</si>
  <si>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</si>
  <si>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</si>
  <si>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</si>
  <si>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</si>
  <si>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</si>
  <si>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</si>
  <si>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</si>
  <si>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</si>
  <si>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</si>
  <si>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</si>
  <si>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</si>
  <si>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</si>
  <si>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</si>
  <si>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</si>
  <si>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</si>
  <si>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</si>
  <si>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</si>
  <si>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</si>
  <si>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</si>
  <si>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</si>
  <si>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</si>
  <si>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</si>
  <si>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</si>
  <si>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</si>
  <si>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</si>
  <si>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</si>
  <si>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</si>
  <si>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</si>
  <si>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</si>
  <si>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</si>
  <si>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</si>
  <si>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</si>
  <si>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</si>
  <si>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</si>
  <si>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</si>
  <si>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</si>
  <si>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</si>
  <si>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</si>
  <si>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</si>
  <si>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</si>
  <si>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</si>
  <si>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</si>
  <si>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</si>
  <si>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</si>
  <si>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</si>
  <si>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</si>
  <si>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</si>
  <si>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</si>
  <si>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</si>
  <si>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</si>
  <si>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</si>
  <si>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</si>
  <si>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</si>
  <si>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</si>
  <si>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</si>
  <si>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</si>
  <si>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</si>
  <si>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</si>
  <si>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</si>
  <si>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</si>
  <si>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</si>
  <si>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</si>
  <si>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</si>
  <si>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</si>
  <si>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</si>
  <si>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</si>
  <si>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</si>
  <si>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</si>
  <si>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</si>
  <si>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</si>
  <si>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</si>
  <si>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</si>
  <si>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</si>
  <si>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</si>
  <si>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</si>
  <si>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</si>
  <si>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</si>
  <si>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</si>
  <si>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</si>
  <si>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</si>
  <si>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</si>
  <si>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</si>
  <si>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</si>
  <si>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</si>
  <si>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</si>
  <si>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</si>
  <si>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</si>
  <si>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</si>
  <si>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</si>
  <si>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</si>
  <si>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</si>
  <si>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</si>
  <si>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</si>
  <si>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</si>
  <si>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</si>
  <si>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</si>
  <si>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</si>
  <si>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</si>
  <si>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</si>
  <si>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</si>
  <si>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</si>
  <si>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</si>
  <si>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</si>
  <si>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</si>
  <si>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</si>
  <si>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</si>
  <si>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</si>
  <si>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</si>
  <si>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</si>
  <si>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</si>
  <si>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</si>
  <si>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</si>
  <si>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</si>
  <si>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</si>
  <si>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</si>
  <si>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</si>
  <si>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</si>
  <si>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</si>
  <si>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</si>
  <si>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</si>
  <si>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</si>
  <si>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</si>
  <si>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</si>
  <si>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</si>
  <si>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</si>
  <si>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</si>
  <si>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</si>
  <si>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</si>
  <si>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</si>
  <si>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</si>
  <si>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</si>
  <si>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</si>
  <si>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</si>
  <si>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</si>
  <si>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</si>
  <si>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</si>
  <si>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</si>
  <si>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</si>
  <si>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</si>
  <si>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</si>
  <si>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</si>
  <si>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</si>
  <si>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</si>
  <si>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</si>
  <si>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</si>
  <si>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</si>
  <si>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</si>
  <si>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</si>
  <si>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</si>
  <si>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</si>
  <si>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</si>
  <si>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</si>
  <si>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</si>
  <si>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</si>
  <si>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</si>
  <si>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</si>
  <si>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</si>
  <si>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</si>
  <si>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</si>
  <si>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</si>
  <si>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</si>
  <si>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</si>
  <si>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</si>
  <si>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</si>
  <si>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</si>
  <si>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</si>
  <si>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</si>
  <si>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</si>
  <si>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</si>
  <si>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</si>
  <si>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</si>
  <si>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</si>
  <si>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</si>
  <si>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</si>
  <si>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</si>
  <si>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</si>
  <si>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</si>
  <si>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</si>
  <si>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</si>
  <si>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</si>
  <si>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</si>
  <si>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</si>
  <si>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</si>
  <si>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</si>
  <si>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</si>
  <si>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</si>
  <si>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</si>
  <si>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</si>
  <si>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</si>
  <si>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</si>
  <si>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</si>
  <si>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</si>
  <si>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</si>
  <si>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</si>
  <si>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</si>
  <si>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</si>
  <si>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</si>
  <si>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</si>
  <si>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</si>
  <si>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</si>
  <si>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</si>
  <si>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</si>
  <si>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</si>
  <si>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</si>
  <si>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</si>
  <si>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</si>
  <si>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</si>
  <si>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</si>
  <si>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</si>
  <si>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</si>
  <si>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</si>
  <si>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</si>
  <si>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</si>
  <si>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</si>
  <si>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</si>
  <si>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</si>
  <si>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</si>
  <si>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</si>
  <si>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</si>
  <si>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</si>
  <si>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</si>
  <si>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</si>
  <si>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</si>
  <si>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</si>
  <si>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</si>
  <si>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</si>
  <si>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</si>
  <si>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</si>
  <si>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</si>
  <si>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</si>
  <si>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</si>
  <si>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</si>
  <si>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</si>
  <si>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</si>
  <si>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</si>
  <si>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</si>
  <si>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</si>
  <si>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</si>
  <si>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</si>
  <si>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</si>
  <si>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</si>
  <si>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</si>
  <si>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</si>
  <si>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</si>
  <si>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</si>
  <si>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</si>
  <si>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</si>
  <si>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</si>
  <si>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</si>
  <si>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</si>
  <si>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</si>
  <si>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</si>
  <si>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</si>
  <si>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</si>
  <si>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</si>
  <si>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</si>
  <si>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</si>
  <si>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</si>
  <si>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</si>
  <si>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</si>
  <si>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</si>
  <si>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</si>
  <si>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</si>
  <si>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</si>
  <si>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</si>
  <si>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</si>
  <si>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</si>
  <si>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</si>
  <si>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</si>
  <si>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</si>
  <si>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</si>
  <si>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</si>
  <si>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</si>
  <si>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</si>
  <si>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</si>
  <si>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</si>
  <si>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</si>
  <si>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</si>
  <si>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</si>
  <si>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</si>
  <si>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</si>
  <si>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</si>
  <si>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</si>
  <si>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</si>
  <si>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</si>
  <si>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</si>
  <si>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</si>
  <si>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</si>
  <si>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</si>
  <si>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</si>
  <si>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</si>
  <si>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</si>
  <si>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</si>
  <si>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</si>
  <si>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</si>
  <si>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</si>
  <si>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</si>
  <si>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</si>
  <si>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</si>
  <si>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</si>
  <si>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</si>
  <si>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</si>
  <si>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</si>
  <si>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</si>
  <si>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</si>
  <si>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</si>
  <si>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</si>
  <si>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</si>
  <si>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</si>
  <si>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</si>
  <si>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</si>
  <si>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</si>
  <si>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</si>
  <si>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</si>
  <si>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</si>
  <si>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</si>
  <si>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</si>
  <si>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</si>
  <si>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</si>
  <si>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</si>
  <si>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</si>
  <si>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</si>
  <si>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</si>
  <si>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</si>
  <si>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</si>
  <si>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</si>
  <si>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</si>
  <si>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</si>
  <si>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</si>
  <si>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</si>
  <si>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</si>
  <si>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</si>
  <si>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</si>
  <si>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</si>
  <si>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</si>
  <si>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</si>
  <si>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</si>
  <si>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</si>
  <si>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</si>
  <si>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</si>
  <si>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</si>
  <si>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</si>
  <si>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</si>
  <si>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</si>
  <si>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</si>
  <si>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</si>
  <si>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</si>
  <si>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</si>
  <si>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</si>
  <si>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</si>
  <si>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</si>
  <si>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</si>
  <si>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</si>
  <si>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</si>
  <si>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</si>
  <si>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</si>
  <si>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</si>
  <si>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</si>
  <si>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</si>
  <si>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</si>
  <si>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</si>
  <si>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</si>
  <si>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</si>
  <si>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</si>
  <si>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</si>
  <si>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</si>
  <si>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</si>
  <si>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</si>
  <si>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</si>
  <si>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</si>
  <si>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</si>
  <si>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</si>
  <si>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</si>
  <si>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</si>
  <si>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</si>
  <si>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</si>
  <si>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</si>
  <si>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</si>
  <si>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</si>
  <si>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</si>
  <si>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</si>
  <si>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</si>
  <si>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</si>
  <si>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</si>
  <si>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</si>
  <si>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</si>
  <si>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</si>
  <si>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</si>
  <si>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</si>
  <si>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</si>
  <si>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</si>
  <si>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</si>
  <si>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</si>
  <si>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</si>
  <si>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</si>
  <si>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</si>
  <si>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</si>
  <si>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</si>
  <si>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</si>
  <si>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</si>
  <si>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</si>
  <si>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</si>
  <si>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</si>
  <si>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</si>
  <si>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</si>
  <si>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</si>
  <si>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</si>
  <si>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</si>
  <si>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</si>
  <si>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</si>
  <si>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</si>
  <si>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</si>
  <si>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</si>
  <si>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</si>
  <si>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</si>
  <si>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</si>
  <si>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</si>
  <si>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</si>
  <si>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</si>
  <si>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</si>
  <si>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</si>
  <si>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</si>
  <si>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</si>
  <si>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</si>
  <si>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</si>
  <si>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</si>
  <si>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</si>
  <si>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</si>
  <si>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</si>
  <si>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</si>
  <si>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</si>
  <si>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</si>
  <si>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</si>
  <si>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</si>
  <si>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</si>
  <si>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</si>
  <si>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</si>
  <si>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</si>
  <si>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</si>
  <si>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</si>
  <si>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</si>
  <si>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</si>
  <si>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</si>
  <si>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</si>
  <si>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</si>
  <si>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</si>
  <si>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</si>
  <si>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</si>
  <si>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</si>
  <si>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</si>
  <si>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</si>
  <si>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</si>
  <si>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</si>
  <si>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</si>
  <si>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</si>
  <si>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</si>
  <si>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</si>
  <si>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</si>
  <si>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</si>
  <si>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</si>
  <si>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</si>
  <si>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</si>
  <si>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</si>
  <si>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</si>
  <si>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</si>
  <si>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</si>
  <si>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</si>
  <si>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</si>
  <si>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</si>
  <si>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</si>
  <si>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</si>
  <si>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</si>
  <si>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</si>
  <si>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</si>
  <si>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</si>
  <si>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</si>
  <si>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</si>
  <si>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</si>
  <si>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</si>
  <si>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</si>
  <si>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</si>
  <si>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</si>
  <si>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</si>
  <si>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</si>
  <si>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</si>
  <si>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</si>
  <si>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</si>
  <si>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</si>
  <si>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</si>
  <si>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</si>
  <si>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</si>
  <si>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</si>
  <si>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</si>
  <si>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</si>
  <si>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</si>
  <si>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</si>
  <si>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</si>
  <si>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</si>
  <si>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</si>
  <si>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</si>
  <si>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</si>
  <si>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</si>
  <si>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</si>
  <si>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</si>
  <si>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</si>
  <si>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</si>
  <si>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</si>
  <si>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</si>
  <si>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</si>
  <si>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</si>
  <si>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</si>
  <si>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</si>
  <si>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</si>
  <si>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</si>
  <si>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</si>
  <si>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</si>
  <si>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</si>
  <si>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</si>
  <si>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</si>
  <si>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</si>
  <si>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</si>
  <si>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</si>
  <si>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</si>
  <si>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</si>
  <si>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</si>
  <si>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</si>
  <si>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</si>
  <si>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</si>
  <si>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</si>
  <si>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</si>
  <si>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</si>
  <si>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</si>
  <si>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</si>
  <si>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</si>
  <si>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</si>
  <si>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</si>
  <si>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</si>
  <si>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</si>
  <si>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</si>
  <si>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</si>
  <si>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</si>
  <si>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</si>
  <si>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</si>
  <si>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</si>
  <si>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</si>
  <si>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</si>
  <si>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</si>
  <si>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</si>
  <si>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</si>
  <si>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</si>
  <si>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</si>
  <si>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</si>
  <si>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</si>
  <si>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</si>
  <si>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</si>
  <si>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</si>
  <si>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</si>
  <si>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</si>
  <si>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</si>
  <si>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</si>
  <si>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</si>
  <si>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</si>
  <si>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</si>
  <si>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</si>
  <si>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</si>
  <si>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</si>
  <si>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</si>
  <si>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</si>
  <si>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</si>
  <si>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</si>
  <si>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</si>
  <si>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</si>
  <si>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</si>
  <si>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</si>
  <si>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</si>
  <si>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</si>
  <si>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</si>
  <si>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</si>
  <si>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</si>
  <si>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</si>
  <si>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</si>
  <si>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</si>
  <si>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</si>
  <si>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</si>
  <si>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</si>
  <si>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</si>
  <si>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</si>
  <si>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</si>
  <si>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</si>
  <si>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</si>
  <si>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</si>
  <si>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</si>
  <si>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</si>
  <si>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</si>
  <si>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</si>
  <si>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</si>
  <si>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</si>
  <si>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</si>
  <si>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</si>
  <si>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</si>
  <si>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</si>
  <si>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</si>
  <si>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</si>
  <si>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</si>
  <si>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</si>
  <si>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</si>
  <si>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</si>
  <si>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</si>
  <si>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</si>
  <si>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</si>
  <si>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</si>
  <si>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</si>
  <si>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</si>
  <si>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</si>
  <si>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</si>
  <si>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</si>
  <si>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</si>
  <si>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</si>
  <si>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</si>
  <si>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</si>
  <si>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</si>
  <si>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</si>
  <si>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</si>
  <si>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</si>
  <si>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</si>
  <si>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</si>
  <si>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</si>
  <si>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</si>
  <si>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</si>
  <si>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</si>
  <si>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</si>
  <si>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</si>
  <si>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</si>
  <si>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</si>
  <si>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</si>
  <si>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</si>
  <si>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</si>
  <si>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</si>
  <si>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</si>
  <si>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</si>
  <si>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</si>
  <si>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</si>
  <si>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</si>
  <si>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</si>
  <si>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</si>
  <si>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</si>
  <si>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</si>
  <si>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</si>
  <si>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</si>
  <si>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</si>
  <si>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</si>
  <si>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</si>
  <si>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</si>
  <si>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</si>
  <si>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</si>
  <si>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</si>
  <si>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</si>
  <si>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</si>
  <si>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</si>
  <si>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</si>
  <si>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</si>
  <si>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</si>
  <si>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</si>
  <si>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</si>
  <si>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</si>
  <si>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</si>
  <si>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</si>
  <si>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</si>
  <si>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</si>
  <si>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</si>
  <si>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</si>
  <si>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</si>
  <si>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</si>
  <si>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</si>
  <si>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</si>
  <si>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</si>
  <si>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</si>
  <si>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</si>
  <si>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</si>
  <si>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</si>
  <si>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</si>
  <si>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</si>
  <si>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</si>
  <si>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</si>
  <si>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</si>
  <si>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</si>
  <si>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</si>
  <si>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</si>
  <si>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</si>
  <si>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</si>
  <si>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</si>
  <si>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</si>
  <si>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</si>
  <si>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</si>
  <si>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</si>
  <si>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</si>
  <si>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</si>
  <si>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</si>
  <si>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</si>
  <si>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</si>
  <si>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</si>
  <si>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</si>
  <si>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</si>
  <si>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</si>
  <si>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</si>
  <si>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</si>
  <si>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</si>
  <si>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</si>
  <si>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</si>
  <si>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</si>
  <si>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</si>
  <si>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</si>
  <si>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</si>
  <si>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</si>
  <si>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</si>
  <si>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</si>
  <si>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</si>
  <si>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</si>
  <si>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</si>
  <si>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</si>
  <si>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</si>
  <si>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</si>
  <si>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</si>
  <si>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</si>
  <si>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</si>
  <si>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</si>
  <si>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</si>
  <si>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</si>
  <si>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</si>
  <si>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</si>
  <si>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</si>
  <si>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</si>
  <si>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</si>
  <si>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</si>
  <si>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</si>
  <si>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</si>
  <si>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</si>
  <si>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</si>
  <si>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</si>
  <si>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</si>
  <si>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</si>
  <si>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</si>
  <si>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</si>
  <si>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</si>
  <si>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</si>
  <si>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</si>
  <si>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</si>
  <si>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</si>
  <si>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</si>
  <si>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</si>
  <si>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</si>
  <si>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</si>
  <si>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</si>
  <si>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</si>
  <si>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</si>
  <si>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</si>
  <si>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</si>
  <si>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</si>
  <si>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</si>
  <si>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</si>
  <si>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</si>
  <si>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</si>
  <si>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</si>
  <si>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</si>
  <si>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</si>
  <si>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</si>
  <si>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</si>
  <si>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</si>
  <si>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</si>
  <si>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</si>
  <si>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</si>
  <si>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</si>
  <si>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</si>
  <si>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</si>
  <si>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</si>
  <si>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</si>
  <si>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</si>
  <si>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</si>
  <si>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</si>
  <si>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</si>
  <si>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</si>
  <si>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</si>
  <si>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</si>
  <si>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</si>
  <si>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</si>
  <si>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</si>
  <si>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</si>
  <si>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</si>
  <si>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</si>
  <si>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</si>
  <si>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</si>
  <si>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</si>
  <si>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</si>
  <si>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</si>
  <si>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</si>
  <si>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</si>
  <si>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</si>
  <si>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</si>
  <si>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</si>
  <si>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</si>
  <si>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</si>
  <si>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</si>
  <si>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</si>
  <si>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</si>
  <si>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</si>
  <si>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</si>
  <si>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</si>
  <si>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</si>
  <si>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</si>
  <si>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</si>
  <si>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</si>
  <si>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</si>
  <si>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</si>
  <si>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</si>
  <si>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</si>
  <si>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</si>
  <si>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</si>
  <si>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</si>
  <si>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</si>
  <si>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</si>
  <si>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</si>
  <si>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</si>
  <si>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</si>
  <si>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</si>
  <si>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</si>
  <si>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</si>
  <si>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</si>
  <si>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</si>
  <si>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</si>
  <si>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</si>
  <si>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</si>
  <si>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</si>
  <si>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</si>
  <si>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</si>
  <si>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</si>
  <si>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</si>
  <si>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</si>
  <si>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</si>
  <si>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</si>
  <si>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</si>
  <si>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</si>
  <si>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</si>
  <si>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</si>
  <si>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</si>
  <si>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</si>
  <si>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</si>
  <si>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</si>
  <si>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</si>
  <si>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</si>
  <si>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</si>
  <si>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</si>
  <si>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</si>
  <si>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</si>
  <si>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</si>
  <si>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</si>
  <si>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</si>
  <si>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</si>
  <si>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</si>
  <si>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</si>
  <si>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</si>
  <si>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</si>
  <si>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</si>
  <si>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</si>
  <si>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</si>
  <si>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</si>
  <si>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</si>
  <si>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</si>
  <si>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</si>
  <si>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</si>
  <si>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</si>
  <si>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</si>
  <si>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</si>
  <si>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</si>
  <si>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</si>
  <si>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</si>
  <si>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</si>
  <si>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</si>
  <si>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</si>
  <si>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</si>
  <si>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</si>
  <si>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</si>
  <si>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</si>
  <si>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</si>
  <si>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</si>
  <si>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</si>
  <si>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</si>
  <si>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</si>
  <si>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</si>
  <si>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</si>
  <si>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</si>
  <si>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</si>
  <si>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</si>
  <si>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</si>
  <si>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</si>
  <si>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</si>
  <si>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</si>
  <si>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</si>
  <si>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</si>
  <si>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</si>
  <si>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</si>
  <si>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</si>
  <si>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</si>
  <si>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</si>
  <si>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</si>
  <si>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</si>
  <si>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</si>
  <si>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</si>
  <si>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</si>
  <si>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</si>
  <si>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</si>
  <si>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</si>
  <si>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</si>
  <si>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</si>
  <si>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</si>
  <si>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</si>
  <si>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</si>
  <si>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</si>
  <si>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</si>
  <si>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</si>
  <si>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</si>
  <si>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</si>
  <si>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</si>
  <si>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</si>
  <si>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</si>
  <si>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</si>
  <si>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</si>
  <si>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</si>
  <si>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</si>
  <si>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</si>
  <si>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</si>
  <si>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</si>
  <si>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</si>
  <si>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</si>
  <si>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</si>
  <si>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</si>
  <si>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</si>
  <si>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</si>
  <si>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</si>
  <si>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</si>
  <si>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</si>
  <si>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</si>
  <si>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</si>
  <si>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</si>
  <si>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</si>
  <si>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</si>
  <si>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</si>
  <si>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</si>
  <si>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</si>
  <si>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</si>
  <si>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</si>
  <si>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</si>
  <si>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</si>
  <si>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</si>
  <si>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</si>
  <si>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</si>
  <si>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</si>
  <si>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</si>
  <si>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</si>
  <si>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</si>
  <si>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</si>
  <si>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</si>
  <si>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</si>
  <si>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</si>
  <si>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</si>
  <si>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</si>
  <si>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</si>
  <si>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</si>
  <si>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</si>
  <si>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</si>
  <si>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</si>
  <si>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</si>
  <si>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</si>
  <si>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</si>
  <si>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</si>
  <si>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</si>
  <si>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</si>
  <si>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</si>
  <si>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</si>
  <si>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</si>
  <si>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</si>
  <si>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</si>
  <si>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</si>
  <si>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</si>
  <si>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</si>
  <si>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</si>
  <si>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</si>
  <si>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</si>
  <si>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</si>
  <si>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</si>
  <si>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</si>
  <si>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</si>
  <si>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</si>
  <si>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</si>
  <si>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</si>
  <si>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</si>
  <si>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</si>
  <si>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</si>
  <si>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</si>
  <si>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</si>
  <si>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</si>
  <si>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</si>
  <si>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</si>
  <si>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</si>
  <si>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</si>
  <si>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</si>
  <si>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</si>
  <si>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</si>
  <si>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</si>
  <si>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</si>
  <si>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</si>
  <si>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</si>
  <si>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</si>
  <si>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</si>
  <si>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</si>
  <si>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</si>
  <si>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</si>
  <si>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</si>
  <si>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</si>
  <si>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</si>
  <si>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</si>
  <si>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</si>
  <si>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</si>
  <si>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</si>
  <si>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</si>
  <si>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</si>
  <si>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</si>
  <si>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</si>
  <si>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</si>
  <si>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</si>
  <si>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</si>
  <si>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</si>
  <si>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</si>
  <si>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</si>
  <si>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</si>
  <si>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</si>
  <si>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</si>
  <si>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</si>
  <si>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</si>
  <si>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</si>
  <si>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</si>
  <si>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</si>
  <si>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</si>
  <si>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</si>
  <si>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</si>
  <si>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</si>
  <si>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</si>
  <si>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</si>
  <si>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</si>
  <si>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</si>
  <si>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</si>
  <si>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</si>
  <si>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</si>
  <si>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</si>
  <si>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</si>
  <si>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</si>
  <si>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</si>
  <si>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</si>
  <si>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</si>
  <si>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</si>
  <si>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</si>
  <si>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</si>
  <si>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</si>
  <si>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</si>
  <si>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</si>
  <si>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</si>
  <si>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</si>
  <si>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</si>
  <si>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</si>
  <si>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</si>
  <si>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</si>
  <si>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</si>
  <si>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</si>
  <si>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</si>
  <si>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</si>
  <si>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</si>
  <si>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</si>
  <si>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</si>
  <si>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</si>
  <si>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</si>
  <si>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</si>
  <si>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</si>
  <si>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</si>
  <si>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</si>
  <si>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</si>
  <si>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</si>
  <si>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</si>
  <si>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</si>
  <si>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</si>
  <si>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</si>
  <si>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</si>
  <si>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</si>
  <si>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</si>
  <si>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</si>
  <si>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</si>
  <si>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</si>
  <si>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</si>
  <si>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</si>
  <si>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</si>
  <si>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</si>
  <si>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</si>
  <si>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</si>
  <si>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</si>
  <si>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</si>
  <si>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</si>
  <si>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</si>
  <si>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</si>
  <si>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</si>
  <si>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</si>
  <si>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</si>
  <si>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</si>
  <si>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</si>
  <si>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</si>
  <si>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</si>
  <si>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</si>
  <si>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</si>
  <si>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</si>
  <si>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</si>
  <si>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</si>
  <si>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</si>
  <si>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</si>
  <si>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</si>
  <si>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</si>
  <si>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</si>
  <si>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</si>
  <si>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</si>
  <si>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</si>
  <si>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</si>
  <si>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</si>
  <si>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</si>
  <si>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</si>
  <si>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</si>
  <si>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</si>
  <si>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</si>
  <si>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</si>
  <si>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</si>
  <si>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</si>
  <si>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</si>
  <si>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</si>
  <si>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</si>
  <si>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</si>
  <si>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</si>
  <si>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</si>
  <si>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</si>
  <si>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</si>
  <si>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</si>
  <si>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</si>
  <si>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</si>
  <si>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</si>
  <si>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</si>
  <si>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</si>
  <si>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</si>
  <si>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</si>
  <si>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</si>
  <si>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</si>
  <si>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</si>
  <si>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</si>
  <si>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</si>
  <si>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</si>
  <si>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</si>
  <si>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</si>
  <si>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</si>
  <si>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</si>
  <si>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</si>
  <si>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</si>
  <si>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</si>
  <si>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</si>
  <si>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</si>
  <si>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</si>
  <si>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</si>
  <si>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</si>
  <si>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</si>
  <si>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</si>
  <si>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</si>
  <si>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</si>
  <si>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</si>
  <si>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</si>
  <si>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</si>
  <si>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</si>
  <si>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</si>
  <si>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</si>
  <si>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</si>
  <si>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</si>
  <si>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</si>
  <si>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</si>
  <si>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</si>
  <si>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</si>
  <si>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</si>
  <si>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</si>
  <si>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</si>
  <si>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</si>
  <si>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</si>
  <si>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</si>
  <si>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</si>
  <si>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</si>
  <si>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</si>
  <si>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</si>
  <si>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</si>
  <si>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</si>
  <si>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</si>
  <si>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</si>
  <si>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</si>
  <si>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</si>
  <si>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</si>
  <si>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</si>
  <si>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</si>
  <si>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</si>
  <si>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</si>
  <si>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</si>
  <si>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</si>
  <si>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</si>
  <si>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</si>
  <si>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</si>
  <si>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</si>
  <si>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</si>
  <si>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</si>
  <si>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</si>
  <si>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</si>
  <si>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</si>
  <si>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</si>
  <si>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</si>
  <si>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</si>
  <si>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</si>
  <si>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</si>
  <si>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</si>
  <si>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</si>
  <si>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</si>
  <si>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</si>
  <si>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</si>
  <si>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</si>
  <si>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</si>
  <si>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</si>
  <si>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</si>
  <si>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</si>
  <si>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</si>
  <si>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</si>
  <si>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</si>
  <si>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</si>
  <si>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</si>
  <si>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</si>
  <si>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</si>
  <si>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</si>
  <si>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</si>
  <si>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</si>
  <si>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</si>
  <si>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</si>
  <si>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</si>
  <si>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</si>
  <si>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</si>
  <si>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</si>
  <si>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</si>
  <si>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</si>
  <si>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</si>
  <si>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</si>
  <si>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</si>
  <si>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</si>
  <si>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</si>
  <si>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</si>
  <si>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</si>
  <si>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</si>
  <si>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</si>
  <si>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</si>
  <si>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</si>
  <si>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</si>
  <si>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</si>
  <si>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</si>
  <si>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</si>
  <si>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</si>
  <si>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</si>
  <si>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</si>
  <si>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</si>
  <si>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</si>
  <si>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</si>
  <si>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</si>
  <si>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</si>
  <si>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</si>
  <si>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</si>
  <si>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</si>
  <si>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</si>
  <si>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</si>
  <si>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</si>
  <si>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</si>
  <si>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</si>
  <si>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</si>
  <si>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</si>
  <si>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</si>
  <si>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</si>
  <si>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</si>
  <si>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</si>
  <si>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</si>
  <si>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</si>
  <si>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</si>
  <si>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</si>
  <si>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</si>
  <si>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</si>
  <si>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</si>
  <si>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</si>
  <si>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</si>
  <si>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</si>
  <si>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</si>
  <si>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</si>
  <si>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</si>
  <si>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</si>
  <si>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</si>
  <si>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</si>
  <si>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</si>
  <si>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</si>
  <si>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</si>
  <si>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</si>
  <si>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</si>
  <si>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</si>
  <si>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</si>
  <si>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</si>
  <si>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</si>
  <si>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</si>
  <si>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</si>
  <si>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</si>
  <si>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</si>
  <si>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</si>
  <si>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</si>
  <si>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</si>
  <si>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</si>
  <si>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</si>
  <si>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</si>
  <si>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</si>
  <si>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</si>
  <si>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</si>
  <si>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</si>
  <si>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</si>
  <si>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</si>
  <si>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</si>
  <si>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</si>
  <si>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</si>
  <si>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</si>
  <si>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</si>
  <si>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</si>
  <si>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</si>
  <si>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</si>
  <si>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</si>
  <si>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</si>
  <si>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</si>
  <si>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</si>
  <si>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</si>
  <si>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</si>
  <si>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</si>
  <si>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</si>
  <si>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</si>
  <si>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</si>
  <si>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</si>
  <si>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</si>
  <si>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</si>
  <si>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</si>
  <si>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</si>
  <si>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</si>
  <si>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</si>
  <si>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</si>
  <si>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</si>
  <si>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</si>
  <si>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</si>
  <si>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</si>
  <si>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</si>
  <si>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</si>
  <si>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</si>
  <si>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</si>
  <si>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</si>
  <si>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</si>
  <si>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</si>
  <si>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</si>
  <si>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</si>
  <si>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</si>
  <si>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</si>
  <si>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</si>
  <si>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</si>
  <si>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</si>
  <si>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</si>
  <si>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</si>
  <si>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</si>
  <si>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</si>
  <si>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</si>
  <si>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</si>
  <si>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</si>
  <si>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</si>
  <si>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</si>
  <si>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</si>
  <si>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</si>
  <si>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</si>
  <si>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</si>
  <si>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</si>
  <si>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</si>
  <si>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</si>
  <si>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</si>
  <si>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</si>
  <si>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</si>
  <si>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</si>
  <si>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</si>
  <si>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</si>
  <si>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</si>
  <si>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</si>
  <si>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</si>
  <si>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</si>
  <si>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</si>
  <si>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</si>
  <si>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</si>
  <si>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</si>
  <si>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</si>
  <si>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</si>
  <si>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</si>
  <si>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</si>
  <si>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</si>
  <si>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</si>
  <si>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</si>
  <si>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</si>
  <si>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</si>
  <si>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</si>
  <si>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</si>
  <si>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</si>
  <si>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</si>
  <si>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</si>
  <si>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</si>
  <si>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</si>
  <si>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</si>
  <si>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</si>
  <si>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</si>
  <si>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</si>
  <si>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</si>
  <si>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</si>
  <si>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</si>
  <si>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</si>
  <si>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</si>
  <si>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</si>
  <si>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</si>
  <si>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</si>
  <si>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</si>
  <si>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</si>
  <si>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</si>
  <si>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</si>
  <si>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</si>
  <si>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</si>
  <si>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</si>
  <si>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</si>
  <si>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</si>
  <si>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</si>
  <si>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</si>
  <si>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</si>
  <si>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</si>
  <si>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</si>
  <si>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</si>
  <si>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</si>
  <si>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</si>
  <si>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</si>
  <si>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</si>
  <si>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</si>
  <si>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</si>
  <si>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</si>
  <si>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</si>
  <si>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</si>
  <si>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</si>
  <si>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</si>
  <si>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</si>
  <si>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</si>
  <si>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</si>
  <si>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</si>
  <si>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</si>
  <si>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</si>
  <si>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</si>
  <si>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</si>
  <si>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</si>
  <si>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</si>
  <si>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</si>
  <si>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</si>
  <si>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</si>
  <si>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</si>
  <si>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</si>
  <si>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</si>
  <si>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</si>
  <si>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</si>
  <si>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</si>
  <si>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</si>
  <si>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</si>
  <si>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</si>
  <si>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</si>
  <si>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</si>
  <si>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</si>
  <si>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</si>
  <si>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</si>
  <si>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</si>
  <si>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</si>
  <si>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</si>
  <si>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</si>
  <si>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</si>
  <si>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</si>
  <si>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</si>
  <si>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</si>
  <si>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</si>
  <si>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</si>
  <si>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</si>
  <si>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</si>
  <si>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</si>
  <si>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</si>
  <si>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</si>
  <si>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</si>
  <si>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</si>
  <si>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</si>
  <si>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</si>
  <si>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</si>
  <si>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</si>
  <si>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</si>
  <si>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</si>
  <si>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</si>
  <si>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</si>
  <si>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</si>
  <si>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</si>
  <si>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</si>
  <si>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</si>
  <si>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</si>
  <si>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</si>
  <si>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</si>
  <si>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</si>
  <si>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</si>
  <si>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</si>
  <si>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</si>
  <si>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</si>
  <si>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</si>
  <si>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</si>
  <si>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</si>
  <si>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</si>
  <si>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</si>
  <si>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</si>
  <si>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</si>
  <si>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</si>
  <si>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</si>
  <si>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</si>
  <si>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</si>
  <si>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</si>
  <si>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</si>
  <si>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</si>
  <si>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</si>
  <si>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</si>
  <si>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</si>
  <si>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</si>
  <si>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</si>
  <si>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</si>
  <si>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</si>
  <si>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</si>
  <si>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</si>
  <si>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</si>
  <si>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</si>
  <si>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</si>
  <si>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</si>
  <si>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</si>
  <si>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</si>
  <si>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</si>
  <si>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</si>
  <si>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</si>
  <si>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</si>
  <si>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</si>
  <si>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</si>
  <si>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</si>
  <si>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</si>
  <si>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</si>
  <si>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</si>
  <si>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</si>
  <si>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</si>
  <si>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</si>
  <si>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</si>
  <si>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</si>
  <si>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</si>
  <si>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</si>
  <si>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</si>
  <si>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</si>
  <si>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</si>
  <si>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</si>
  <si>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</si>
  <si>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</si>
  <si>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</si>
  <si>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</si>
  <si>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</si>
  <si>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</si>
  <si>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</si>
  <si>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</si>
  <si>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</si>
  <si>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</si>
  <si>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</si>
  <si>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</si>
  <si>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</si>
  <si>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</si>
  <si>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</si>
  <si>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</si>
  <si>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</si>
  <si>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</si>
  <si>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</si>
  <si>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</si>
  <si>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</si>
  <si>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</si>
  <si>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</si>
  <si>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</si>
  <si>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</si>
  <si>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</si>
  <si>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</si>
  <si>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</si>
  <si>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</si>
  <si>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</si>
  <si>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</si>
  <si>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</si>
  <si>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</si>
  <si>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</si>
  <si>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</si>
  <si>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</si>
  <si>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</si>
  <si>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</si>
  <si>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</si>
  <si>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</si>
  <si>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</si>
  <si>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</si>
  <si>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</si>
  <si>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</si>
  <si>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</si>
  <si>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</si>
  <si>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</si>
  <si>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</si>
  <si>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</si>
  <si>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</si>
  <si>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</si>
  <si>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</si>
  <si>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</si>
  <si>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</si>
  <si>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</si>
  <si>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</si>
  <si>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</si>
  <si>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</si>
  <si>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</si>
  <si>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</si>
  <si>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</si>
  <si>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</si>
  <si>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</si>
  <si>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</si>
  <si>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</si>
  <si>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</si>
  <si>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</si>
  <si>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</si>
  <si>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</si>
  <si>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</si>
  <si>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</si>
  <si>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</si>
  <si>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</si>
  <si>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</si>
  <si>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</si>
  <si>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</si>
  <si>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</si>
  <si>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</si>
  <si>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</si>
  <si>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</si>
  <si>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</si>
  <si>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</si>
  <si>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</si>
  <si>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</si>
  <si>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</si>
  <si>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</si>
  <si>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</si>
  <si>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</si>
  <si>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</si>
  <si>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</si>
  <si>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</si>
  <si>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</si>
  <si>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</si>
  <si>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</si>
  <si>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</si>
  <si>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</si>
  <si>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</si>
  <si>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</si>
  <si>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</si>
  <si>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</si>
  <si>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</si>
  <si>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</si>
  <si>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</si>
  <si>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</si>
  <si>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</si>
  <si>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</si>
  <si>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</si>
  <si>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</si>
  <si>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</si>
  <si>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</si>
  <si>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</si>
  <si>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</si>
  <si>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</si>
  <si>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</si>
  <si>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</si>
  <si>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</si>
  <si>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</si>
  <si>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</si>
  <si>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</si>
  <si>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</si>
  <si>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</si>
  <si>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</si>
  <si>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</si>
  <si>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</si>
  <si>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</si>
  <si>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</si>
  <si>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</si>
  <si>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</si>
  <si>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</si>
  <si>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</si>
  <si>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</si>
  <si>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</si>
  <si>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</si>
  <si>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</si>
  <si>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</si>
  <si>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</si>
  <si>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</si>
  <si>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</si>
  <si>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</si>
  <si>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</si>
  <si>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</si>
  <si>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</si>
  <si>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</si>
  <si>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</si>
  <si>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</si>
  <si>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</si>
  <si>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</si>
  <si>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</si>
  <si>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</si>
  <si>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</si>
  <si>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</si>
  <si>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</si>
  <si>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</si>
  <si>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</si>
  <si>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</si>
  <si>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</si>
  <si>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</si>
  <si>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</si>
  <si>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</si>
  <si>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</si>
  <si>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</si>
  <si>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</si>
  <si>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</si>
  <si>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</si>
  <si>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</si>
  <si>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</si>
  <si>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</si>
  <si>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</si>
  <si>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</si>
  <si>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</si>
  <si>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</si>
  <si>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</si>
  <si>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</si>
  <si>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</si>
  <si>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</si>
  <si>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</si>
  <si>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</si>
  <si>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</si>
  <si>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</si>
  <si>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</si>
  <si>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</si>
  <si>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</si>
  <si>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</si>
  <si>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</si>
  <si>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</si>
  <si>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</si>
  <si>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</si>
  <si>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</si>
  <si>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</si>
  <si>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</si>
  <si>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</si>
  <si>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</si>
  <si>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</si>
  <si>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</si>
  <si>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</si>
  <si>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</si>
  <si>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</si>
  <si>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</si>
  <si>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</si>
  <si>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</si>
  <si>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</si>
  <si>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</si>
  <si>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</si>
  <si>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</si>
  <si>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</si>
  <si>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</si>
  <si>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</si>
  <si>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</si>
  <si>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</si>
  <si>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</si>
  <si>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</si>
  <si>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</si>
  <si>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</si>
  <si>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</si>
  <si>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</si>
  <si>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</si>
  <si>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</si>
  <si>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</si>
  <si>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</si>
  <si>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</si>
  <si>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</si>
  <si>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</si>
  <si>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</si>
  <si>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</si>
  <si>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</si>
  <si>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</si>
  <si>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</si>
  <si>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</si>
  <si>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</si>
  <si>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</si>
  <si>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</si>
  <si>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</si>
  <si>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</si>
  <si>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</si>
  <si>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</si>
  <si>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</si>
  <si>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</si>
  <si>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</si>
  <si>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</si>
  <si>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</si>
  <si>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</si>
  <si>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</si>
  <si>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</si>
  <si>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</si>
  <si>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</si>
  <si>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</si>
  <si>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</si>
  <si>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</si>
  <si>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</si>
  <si>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</si>
  <si>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</si>
  <si>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</si>
  <si>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</si>
  <si>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</si>
  <si>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</si>
  <si>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</si>
  <si>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</si>
  <si>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</si>
  <si>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</si>
  <si>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</si>
  <si>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</si>
  <si>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</si>
  <si>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</si>
  <si>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</si>
  <si>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</si>
  <si>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</si>
  <si>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</si>
  <si>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</si>
  <si>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</si>
  <si>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</si>
  <si>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</si>
  <si>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</si>
  <si>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</si>
  <si>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</si>
  <si>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</si>
  <si>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</si>
  <si>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</si>
  <si>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</si>
  <si>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</si>
  <si>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</si>
  <si>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</si>
  <si>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</si>
  <si>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</si>
  <si>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</si>
  <si>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</si>
  <si>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</si>
  <si>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</si>
  <si>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</si>
  <si>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</si>
  <si>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</si>
  <si>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</si>
  <si>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</si>
  <si>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</si>
  <si>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</si>
  <si>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</si>
  <si>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</si>
  <si>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</si>
  <si>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</si>
  <si>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</si>
  <si>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</si>
  <si>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</si>
  <si>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</si>
  <si>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</si>
  <si>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</si>
  <si>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</si>
  <si>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</si>
  <si>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</si>
  <si>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</si>
  <si>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</si>
  <si>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</si>
  <si>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</si>
  <si>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</si>
  <si>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</si>
  <si>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</si>
  <si>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</si>
  <si>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</si>
  <si>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</si>
  <si>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</si>
  <si>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</si>
  <si>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</si>
  <si>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</si>
  <si>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</si>
  <si>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</si>
  <si>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</si>
  <si>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</si>
  <si>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</si>
  <si>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</si>
  <si>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</si>
  <si>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</si>
  <si>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</si>
  <si>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</si>
  <si>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</si>
  <si>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</si>
  <si>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</si>
  <si>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</si>
  <si>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</si>
  <si>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</si>
  <si>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</si>
  <si>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</si>
  <si>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</si>
  <si>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</si>
  <si>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</si>
  <si>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</si>
  <si>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</si>
  <si>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</si>
  <si>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</si>
  <si>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</si>
  <si>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</si>
  <si>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</si>
  <si>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</si>
  <si>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</si>
  <si>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</si>
  <si>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</si>
  <si>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</si>
  <si>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</si>
  <si>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</si>
  <si>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</si>
  <si>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</si>
  <si>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</si>
  <si>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</si>
  <si>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</si>
  <si>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</si>
  <si>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</si>
  <si>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</si>
  <si>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</si>
  <si>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</si>
  <si>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</si>
  <si>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</si>
  <si>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</si>
  <si>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</si>
  <si>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</si>
  <si>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</si>
  <si>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</si>
  <si>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</si>
  <si>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</si>
  <si>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</si>
  <si>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</si>
  <si>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</si>
  <si>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</si>
  <si>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</si>
  <si>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</si>
  <si>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</si>
  <si>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</si>
  <si>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</si>
  <si>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</si>
  <si>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</si>
  <si>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</si>
  <si>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</si>
  <si>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</si>
  <si>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</si>
  <si>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</si>
  <si>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</si>
  <si>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</si>
  <si>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</si>
  <si>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</si>
  <si>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</si>
  <si>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</si>
  <si>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</si>
  <si>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</si>
  <si>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</si>
  <si>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</si>
  <si>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</si>
  <si>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</si>
  <si>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</si>
  <si>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</si>
  <si>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</si>
  <si>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</si>
  <si>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</si>
  <si>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</si>
  <si>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</si>
  <si>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</si>
  <si>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</si>
  <si>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</si>
  <si>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</si>
  <si>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</si>
  <si>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</si>
  <si>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</si>
  <si>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</si>
  <si>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</si>
  <si>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</si>
  <si>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</si>
  <si>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</si>
  <si>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</si>
  <si>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</si>
  <si>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</si>
  <si>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</si>
  <si>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</si>
  <si>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</si>
  <si>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</si>
  <si>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</si>
  <si>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</si>
  <si>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</si>
  <si>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</si>
  <si>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</si>
  <si>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</si>
  <si>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</si>
  <si>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</si>
  <si>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</si>
  <si>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</si>
  <si>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</si>
  <si>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</si>
  <si>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</si>
  <si>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</si>
  <si>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</si>
  <si>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</si>
  <si>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</si>
  <si>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</si>
  <si>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</si>
  <si>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</si>
  <si>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</si>
  <si>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</si>
  <si>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</si>
  <si>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</si>
  <si>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</si>
  <si>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</si>
  <si>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</si>
  <si>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</si>
  <si>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</si>
  <si>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</si>
  <si>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</si>
  <si>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</si>
  <si>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</si>
  <si>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</si>
  <si>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</si>
  <si>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</si>
  <si>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</si>
  <si>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</si>
  <si>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</si>
  <si>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</si>
  <si>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</si>
  <si>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</si>
  <si>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</si>
  <si>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</si>
  <si>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</si>
  <si>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</si>
  <si>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</si>
  <si>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</si>
  <si>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</si>
  <si>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</si>
  <si>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</si>
  <si>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</si>
  <si>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</si>
  <si>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</si>
  <si>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</si>
  <si>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</si>
  <si>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</si>
  <si>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</si>
  <si>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</si>
  <si>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</si>
  <si>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</si>
  <si>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</si>
  <si>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</si>
  <si>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</si>
  <si>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</si>
  <si>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</si>
  <si>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</si>
  <si>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</si>
  <si>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</si>
  <si>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</si>
  <si>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</si>
  <si>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</si>
  <si>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</si>
  <si>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</si>
  <si>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</si>
  <si>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</si>
  <si>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</si>
  <si>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</si>
  <si>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</si>
  <si>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</si>
  <si>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</si>
  <si>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</si>
  <si>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</si>
  <si>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</si>
  <si>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</si>
  <si>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</si>
  <si>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</si>
  <si>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</si>
  <si>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</si>
  <si>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</si>
  <si>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</si>
  <si>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</si>
  <si>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</si>
  <si>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</si>
  <si>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</si>
  <si>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</si>
  <si>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</si>
  <si>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</si>
  <si>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</si>
  <si>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</si>
  <si>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</si>
  <si>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</si>
  <si>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</si>
  <si>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</si>
  <si>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</si>
  <si>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</si>
  <si>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</si>
  <si>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</si>
  <si>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</si>
  <si>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</si>
  <si>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</si>
  <si>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</si>
  <si>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</si>
  <si>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</si>
  <si>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</si>
  <si>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</si>
  <si>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</si>
  <si>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</si>
  <si>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</si>
  <si>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</si>
  <si>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</si>
  <si>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</si>
  <si>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</si>
  <si>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</si>
  <si>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</si>
  <si>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</si>
  <si>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</si>
  <si>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</si>
  <si>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</si>
  <si>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</si>
  <si>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</si>
  <si>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</si>
  <si>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</si>
  <si>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</si>
  <si>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</si>
  <si>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</si>
  <si>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</si>
  <si>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</si>
  <si>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</si>
  <si>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</si>
  <si>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</si>
  <si>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</si>
  <si>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</si>
  <si>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</si>
  <si>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</si>
  <si>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</si>
  <si>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</si>
  <si>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</si>
  <si>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</si>
  <si>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</si>
  <si>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</si>
  <si>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</si>
  <si>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</si>
  <si>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</si>
  <si>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</si>
  <si>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</si>
  <si>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</si>
  <si>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</si>
  <si>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</si>
  <si>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</si>
  <si>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</si>
  <si>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</si>
  <si>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</si>
  <si>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</si>
  <si>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</si>
  <si>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</si>
  <si>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</si>
  <si>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</si>
  <si>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</si>
  <si>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</si>
  <si>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</si>
  <si>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</si>
  <si>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</si>
  <si>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</si>
  <si>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</si>
  <si>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</si>
  <si>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</si>
  <si>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</si>
  <si>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</si>
  <si>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</si>
  <si>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</si>
  <si>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</si>
  <si>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</si>
  <si>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</si>
  <si>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</si>
  <si>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</si>
  <si>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</si>
  <si>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</si>
  <si>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</si>
  <si>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</si>
  <si>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</si>
  <si>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</si>
  <si>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</si>
  <si>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</si>
  <si>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</si>
  <si>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</si>
  <si>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</si>
  <si>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</si>
  <si>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</si>
  <si>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</si>
  <si>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</si>
  <si>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</si>
  <si>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</si>
  <si>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</si>
  <si>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</si>
  <si>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</si>
  <si>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</si>
  <si>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</si>
  <si>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</si>
  <si>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</si>
  <si>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</si>
  <si>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</si>
  <si>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</si>
  <si>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</si>
  <si>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</si>
  <si>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</si>
  <si>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</si>
  <si>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</si>
  <si>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</si>
  <si>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</si>
  <si>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</si>
  <si>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</si>
  <si>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</si>
  <si>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</si>
  <si>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</si>
  <si>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</si>
  <si>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</si>
  <si>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</si>
  <si>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</si>
  <si>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</si>
  <si>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</si>
  <si>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</si>
  <si>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</si>
  <si>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</si>
  <si>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</si>
  <si>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</si>
  <si>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</si>
  <si>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</si>
  <si>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</si>
  <si>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</si>
  <si>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</si>
  <si>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</si>
  <si>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</si>
  <si>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</si>
  <si>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</si>
  <si>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</si>
  <si>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</si>
  <si>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</si>
  <si>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</si>
  <si>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</si>
  <si>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</si>
  <si>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</si>
  <si>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</si>
  <si>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</si>
  <si>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</si>
  <si>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</si>
  <si>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</si>
  <si>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</si>
  <si>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</si>
  <si>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</si>
  <si>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</si>
  <si>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</si>
  <si>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</si>
  <si>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</si>
  <si>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</si>
  <si>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</si>
  <si>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</si>
  <si>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</si>
  <si>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</si>
  <si>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</si>
  <si>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</si>
  <si>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</si>
  <si>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</si>
  <si>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</si>
  <si>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</si>
  <si>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</si>
  <si>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</si>
  <si>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</si>
  <si>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</si>
  <si>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</si>
  <si>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</si>
  <si>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</si>
  <si>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</si>
  <si>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</si>
  <si>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</si>
  <si>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</si>
  <si>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</si>
  <si>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</si>
  <si>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</si>
  <si>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</si>
  <si>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</si>
  <si>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</si>
  <si>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</si>
  <si>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</si>
  <si>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</si>
  <si>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</si>
  <si>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</si>
  <si>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</si>
  <si>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</si>
  <si>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</si>
  <si>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</si>
  <si>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</si>
  <si>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</si>
  <si>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</si>
  <si>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</si>
  <si>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</si>
  <si>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</si>
  <si>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</si>
  <si>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</si>
  <si>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</si>
  <si>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</si>
  <si>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</si>
  <si>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</si>
  <si>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</si>
  <si>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</si>
  <si>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</si>
  <si>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</si>
  <si>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</si>
  <si>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</si>
  <si>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</si>
  <si>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</si>
  <si>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</si>
  <si>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</si>
  <si>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</si>
  <si>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</si>
  <si>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</si>
  <si>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</si>
  <si>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</si>
  <si>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</si>
  <si>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</si>
  <si>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</si>
  <si>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</si>
  <si>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</si>
  <si>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</si>
  <si>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</si>
  <si>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</si>
  <si>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</si>
  <si>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</si>
  <si>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</si>
  <si>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</si>
  <si>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</si>
  <si>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</si>
  <si>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</si>
  <si>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</si>
  <si>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</si>
  <si>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</si>
  <si>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</si>
  <si>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</si>
  <si>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</si>
  <si>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</si>
  <si>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</si>
  <si>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</si>
  <si>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</si>
  <si>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</si>
  <si>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</si>
  <si>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</si>
  <si>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</si>
  <si>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</si>
  <si>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</si>
  <si>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</si>
  <si>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</si>
  <si>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</si>
  <si>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</si>
  <si>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</si>
  <si>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</si>
  <si>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</si>
  <si>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</si>
  <si>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</si>
  <si>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</si>
  <si>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</si>
  <si>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</si>
  <si>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</si>
  <si>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</si>
  <si>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</si>
  <si>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</si>
  <si>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</si>
  <si>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</si>
  <si>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</si>
  <si>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</si>
  <si>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</si>
  <si>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</si>
  <si>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</si>
  <si>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</si>
  <si>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</si>
  <si>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</si>
  <si>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</si>
  <si>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</si>
  <si>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</si>
  <si>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</si>
  <si>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</si>
  <si>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</si>
  <si>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</si>
  <si>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</si>
  <si>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</si>
  <si>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</si>
  <si>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</si>
  <si>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</si>
  <si>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</si>
  <si>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</si>
  <si>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</si>
  <si>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</si>
  <si>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</si>
  <si>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</si>
  <si>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</si>
  <si>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</si>
  <si>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</si>
  <si>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</si>
  <si>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</si>
  <si>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</si>
  <si>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</si>
  <si>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</si>
  <si>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</si>
  <si>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</si>
  <si>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</si>
  <si>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</si>
  <si>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</si>
  <si>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</si>
  <si>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</si>
  <si>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</si>
  <si>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</si>
  <si>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</si>
  <si>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</si>
  <si>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</si>
  <si>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</si>
  <si>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</si>
  <si>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</si>
  <si>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</si>
  <si>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</si>
  <si>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</si>
  <si>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</si>
  <si>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</si>
  <si>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</si>
  <si>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</si>
  <si>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</si>
  <si>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</si>
  <si>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</si>
  <si>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</si>
  <si>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</si>
  <si>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</si>
  <si>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</si>
  <si>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</si>
  <si>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</si>
  <si>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</si>
  <si>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</si>
  <si>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</si>
  <si>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</si>
  <si>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</si>
  <si>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</si>
  <si>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</si>
  <si>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</si>
  <si>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</si>
  <si>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</si>
  <si>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</si>
  <si>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</si>
  <si>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</si>
  <si>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</si>
  <si>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</si>
  <si>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</si>
  <si>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</si>
  <si>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</si>
  <si>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</si>
  <si>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</si>
  <si>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</si>
  <si>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</si>
  <si>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</si>
  <si>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</si>
  <si>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</si>
  <si>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</si>
  <si>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</si>
  <si>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</si>
  <si>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</si>
  <si>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</si>
  <si>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</si>
  <si>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</si>
  <si>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</si>
  <si>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</si>
  <si>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</si>
  <si>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</si>
  <si>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</si>
  <si>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</si>
  <si>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</si>
  <si>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</si>
  <si>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</si>
  <si>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</si>
  <si>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</si>
  <si>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</si>
  <si>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</si>
  <si>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</si>
  <si>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</si>
  <si>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</si>
  <si>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</si>
  <si>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</si>
  <si>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</si>
  <si>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</si>
  <si>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</si>
  <si>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</si>
  <si>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</si>
  <si>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</si>
  <si>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</si>
  <si>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</si>
  <si>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</si>
  <si>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</si>
  <si>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</si>
  <si>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</si>
  <si>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</si>
  <si>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</si>
  <si>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</si>
  <si>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</si>
  <si>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</si>
  <si>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</si>
  <si>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</si>
  <si>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</si>
  <si>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</si>
  <si>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</si>
  <si>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</si>
  <si>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</si>
  <si>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</si>
  <si>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</si>
  <si>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</si>
  <si>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</si>
  <si>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</si>
  <si>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</si>
  <si>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</si>
  <si>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</si>
  <si>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</si>
  <si>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</si>
  <si>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</si>
  <si>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</si>
  <si>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</si>
  <si>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</si>
  <si>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</si>
  <si>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</si>
  <si>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</si>
  <si>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</si>
  <si>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</si>
  <si>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</si>
  <si>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</si>
  <si>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</si>
  <si>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</si>
  <si>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</si>
  <si>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</si>
  <si>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</si>
  <si>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</si>
  <si>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</si>
  <si>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</si>
  <si>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</si>
  <si>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</si>
  <si>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</si>
  <si>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</si>
  <si>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</si>
  <si>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</si>
  <si>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</si>
  <si>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</si>
  <si>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</si>
  <si>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</si>
  <si>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</si>
  <si>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</si>
  <si>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</si>
  <si>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</si>
  <si>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</si>
  <si>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</si>
  <si>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</si>
  <si>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</si>
  <si>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</si>
  <si>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</si>
  <si>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</si>
  <si>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</si>
  <si>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</si>
  <si>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</si>
  <si>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</si>
  <si>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</si>
  <si>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</si>
  <si>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</si>
  <si>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</si>
  <si>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</si>
  <si>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</si>
  <si>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</si>
  <si>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</si>
  <si>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</si>
  <si>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</si>
  <si>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</si>
  <si>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</si>
  <si>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</si>
  <si>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</si>
  <si>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</si>
  <si>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</si>
  <si>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</si>
  <si>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</si>
  <si>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</si>
  <si>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</si>
  <si>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</si>
  <si>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</si>
  <si>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</si>
  <si>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</si>
  <si>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</si>
  <si>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</si>
  <si>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</si>
  <si>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</si>
  <si>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</si>
  <si>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</si>
  <si>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</si>
  <si>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</si>
  <si>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</si>
  <si>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</si>
  <si>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</si>
  <si>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</si>
  <si>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</si>
  <si>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</si>
  <si>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</si>
  <si>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</si>
  <si>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</si>
  <si>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</si>
  <si>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</si>
  <si>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</si>
  <si>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</si>
  <si>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</si>
  <si>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</si>
  <si>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</si>
  <si>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</si>
  <si>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</si>
  <si>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</si>
  <si>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</si>
  <si>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</si>
  <si>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</si>
  <si>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</si>
  <si>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</si>
  <si>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</si>
  <si>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</si>
  <si>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</si>
  <si>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</si>
  <si>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</si>
  <si>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</si>
  <si>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</si>
  <si>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</si>
  <si>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</si>
  <si>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</si>
  <si>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</si>
  <si>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</si>
  <si>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</si>
  <si>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</si>
  <si>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</si>
  <si>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</si>
  <si>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</si>
  <si>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</si>
  <si>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</si>
  <si>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</si>
  <si>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</si>
  <si>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</si>
  <si>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</si>
  <si>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</si>
  <si>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</si>
  <si>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</si>
  <si>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</si>
  <si>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</si>
  <si>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</si>
  <si>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</si>
  <si>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</si>
  <si>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</si>
  <si>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</si>
  <si>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</si>
  <si>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</si>
  <si>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</si>
  <si>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</si>
  <si>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</si>
  <si>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</si>
  <si>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</si>
  <si>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</si>
  <si>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</si>
  <si>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</si>
  <si>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</si>
  <si>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</si>
  <si>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</si>
  <si>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</si>
  <si>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</si>
  <si>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</si>
  <si>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</si>
  <si>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</si>
  <si>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</si>
  <si>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</si>
  <si>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</si>
  <si>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</si>
  <si>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</si>
  <si>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</si>
  <si>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</si>
  <si>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</si>
  <si>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</si>
  <si>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</si>
  <si>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</si>
  <si>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</si>
  <si>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</si>
  <si>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</si>
  <si>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</si>
  <si>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</si>
  <si>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</si>
  <si>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</si>
  <si>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</si>
  <si>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</si>
  <si>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</si>
  <si>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</si>
  <si>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</si>
  <si>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</si>
  <si>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</si>
  <si>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</si>
  <si>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</si>
  <si>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</si>
  <si>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</si>
  <si>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</si>
  <si>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</si>
  <si>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</si>
  <si>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</si>
  <si>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</si>
  <si>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</si>
  <si>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</si>
  <si>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</si>
  <si>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</si>
  <si>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</si>
  <si>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</si>
  <si>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</si>
  <si>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</si>
  <si>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</si>
  <si>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</si>
  <si>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</si>
  <si>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</si>
  <si>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</si>
  <si>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</si>
  <si>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</si>
  <si>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</si>
  <si>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</si>
  <si>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</si>
  <si>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</si>
  <si>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</si>
  <si>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</si>
  <si>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</si>
  <si>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</si>
  <si>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</si>
  <si>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</si>
  <si>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</si>
  <si>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</si>
  <si>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</si>
  <si>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</si>
  <si>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</si>
  <si>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</si>
  <si>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</si>
  <si>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</si>
  <si>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</si>
  <si>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</si>
  <si>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</si>
  <si>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</si>
  <si>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</si>
  <si>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</si>
  <si>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</si>
  <si>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</si>
  <si>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</si>
  <si>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</si>
  <si>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</si>
  <si>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</si>
  <si>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</si>
  <si>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</si>
  <si>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</si>
  <si>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</si>
  <si>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</si>
  <si>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</si>
  <si>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</si>
  <si>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</si>
  <si>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</si>
  <si>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</si>
  <si>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</si>
  <si>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</si>
  <si>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</si>
  <si>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</si>
  <si>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</si>
  <si>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</si>
  <si>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</si>
  <si>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</si>
  <si>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</si>
  <si>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</si>
  <si>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</si>
  <si>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</si>
  <si>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</si>
  <si>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</si>
  <si>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</si>
  <si>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</si>
  <si>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</si>
  <si>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</si>
  <si>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</si>
  <si>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</si>
  <si>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</si>
  <si>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</si>
  <si>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</si>
  <si>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</si>
  <si>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</si>
  <si>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</si>
  <si>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</si>
  <si>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</si>
  <si>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</si>
  <si>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</si>
  <si>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</si>
  <si>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</si>
  <si>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</si>
  <si>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</si>
  <si>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</si>
  <si>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</si>
  <si>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</si>
  <si>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</si>
  <si>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</si>
  <si>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</si>
  <si>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</si>
  <si>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</si>
  <si>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</si>
  <si>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</si>
  <si>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</si>
  <si>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</si>
  <si>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</si>
  <si>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</si>
  <si>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</si>
  <si>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</si>
  <si>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</si>
  <si>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</si>
  <si>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</si>
  <si>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</si>
  <si>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</si>
  <si>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</si>
  <si>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</si>
  <si>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</si>
  <si>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</si>
  <si>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</si>
  <si>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</si>
  <si>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</si>
  <si>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</si>
  <si>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</si>
  <si>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</si>
  <si>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</si>
  <si>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</si>
  <si>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</si>
  <si>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</si>
  <si>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</si>
  <si>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</si>
  <si>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</si>
  <si>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</si>
  <si>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</si>
  <si>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</si>
  <si>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</si>
  <si>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</si>
  <si>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</si>
  <si>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</si>
  <si>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</si>
  <si>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</si>
  <si>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</si>
  <si>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</si>
  <si>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</si>
  <si>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</si>
  <si>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</si>
  <si>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</si>
  <si>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</si>
  <si>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</si>
  <si>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</si>
  <si>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</si>
  <si>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</si>
  <si>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</si>
  <si>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</si>
  <si>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</si>
  <si>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</si>
  <si>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</si>
  <si>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</si>
  <si>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</si>
  <si>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</si>
  <si>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</si>
  <si>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</si>
  <si>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</si>
  <si>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</si>
  <si>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</si>
  <si>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</si>
  <si>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</si>
  <si>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</si>
  <si>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</si>
  <si>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</si>
  <si>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</si>
  <si>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</si>
  <si>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</si>
  <si>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</si>
  <si>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</si>
  <si>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</si>
  <si>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</si>
  <si>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</si>
  <si>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</si>
  <si>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</si>
  <si>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</si>
  <si>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</si>
  <si>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</si>
  <si>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</si>
  <si>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</si>
  <si>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</si>
  <si>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</si>
  <si>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</si>
  <si>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</si>
  <si>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</si>
  <si>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</si>
  <si>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</si>
  <si>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</si>
  <si>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</si>
  <si>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</si>
  <si>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</si>
  <si>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</si>
  <si>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</si>
  <si>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</si>
  <si>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</si>
  <si>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</si>
  <si>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</si>
  <si>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</si>
  <si>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</si>
  <si>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</si>
  <si>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</si>
  <si>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</si>
  <si>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</si>
  <si>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</si>
  <si>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</si>
  <si>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</si>
  <si>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</si>
  <si>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</si>
  <si>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</si>
  <si>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</si>
  <si>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</si>
  <si>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</si>
  <si>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</si>
  <si>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</si>
  <si>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</si>
  <si>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</si>
  <si>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</si>
  <si>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</si>
  <si>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</si>
  <si>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</si>
  <si>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</si>
  <si>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</si>
  <si>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</si>
  <si>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</si>
  <si>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</si>
  <si>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</si>
  <si>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</si>
  <si>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</si>
  <si>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</si>
  <si>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</si>
  <si>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</si>
  <si>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</si>
  <si>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</si>
  <si>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</si>
  <si>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</si>
  <si>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</si>
  <si>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</si>
  <si>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</si>
  <si>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</si>
  <si>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</si>
  <si>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</si>
  <si>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</si>
  <si>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</si>
  <si>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</si>
  <si>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</si>
  <si>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</si>
  <si>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</si>
  <si>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</si>
  <si>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</si>
  <si>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</si>
  <si>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</si>
  <si>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</si>
  <si>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</si>
  <si>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</si>
  <si>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</si>
  <si>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</si>
  <si>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</si>
  <si>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</si>
  <si>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</si>
  <si>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</si>
  <si>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</si>
  <si>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</si>
  <si>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</si>
  <si>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</si>
  <si>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</si>
  <si>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</si>
  <si>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</si>
  <si>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</si>
  <si>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</si>
  <si>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</si>
  <si>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</si>
  <si>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</si>
  <si>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</si>
  <si>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</si>
  <si>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</si>
  <si>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</si>
  <si>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</si>
  <si>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</si>
  <si>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</si>
  <si>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</si>
  <si>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</si>
  <si>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</si>
  <si>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</si>
  <si>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</si>
  <si>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</si>
  <si>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</si>
  <si>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</si>
  <si>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</si>
  <si>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</si>
  <si>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</si>
  <si>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</si>
  <si>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</si>
  <si>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</si>
  <si>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</si>
  <si>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</si>
  <si>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</si>
  <si>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</si>
  <si>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</si>
  <si>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</si>
  <si>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</si>
  <si>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</si>
  <si>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</si>
  <si>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</si>
  <si>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</si>
  <si>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</si>
  <si>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</si>
  <si>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</si>
  <si>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</si>
  <si>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</si>
  <si>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</si>
  <si>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</si>
  <si>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</si>
  <si>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</si>
  <si>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</si>
  <si>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</si>
  <si>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</si>
  <si>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</si>
  <si>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</si>
  <si>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</si>
  <si>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</si>
  <si>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</si>
  <si>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</si>
  <si>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</si>
  <si>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</si>
  <si>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</si>
  <si>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</si>
  <si>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</si>
  <si>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</si>
  <si>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</si>
  <si>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</si>
  <si>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</si>
  <si>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</si>
  <si>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</si>
  <si>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</si>
  <si>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</si>
  <si>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</si>
  <si>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</si>
  <si>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</si>
  <si>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</si>
  <si>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</si>
  <si>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</si>
  <si>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</si>
  <si>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</si>
  <si>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</si>
  <si>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</si>
  <si>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</si>
  <si>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</si>
  <si>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</si>
  <si>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</si>
  <si>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</si>
  <si>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</si>
  <si>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</si>
  <si>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</si>
  <si>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</si>
  <si>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</si>
  <si>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</si>
  <si>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</si>
  <si>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</si>
  <si>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</si>
  <si>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</si>
  <si>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</si>
  <si>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</si>
  <si>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</si>
  <si>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</si>
  <si>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</si>
  <si>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</si>
  <si>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</si>
  <si>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</si>
  <si>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</si>
  <si>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</si>
  <si>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</si>
  <si>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</si>
  <si>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</si>
  <si>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</si>
  <si>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</si>
  <si>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</si>
  <si>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</si>
  <si>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</si>
  <si>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</si>
  <si>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</si>
  <si>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</si>
  <si>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</si>
  <si>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</si>
  <si>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</si>
  <si>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</si>
  <si>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</si>
  <si>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</si>
  <si>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</si>
  <si>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</si>
  <si>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</si>
  <si>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</si>
  <si>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</si>
  <si>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</si>
  <si>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</si>
  <si>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</si>
  <si>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</si>
  <si>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</si>
  <si>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</si>
  <si>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</si>
  <si>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</si>
  <si>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</si>
  <si>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</si>
  <si>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</si>
  <si>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</si>
  <si>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</si>
  <si>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</si>
  <si>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</si>
  <si>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</si>
  <si>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</si>
  <si>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</si>
  <si>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</si>
  <si>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</si>
  <si>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</si>
  <si>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</si>
  <si>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</si>
  <si>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</si>
  <si>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</si>
  <si>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</si>
  <si>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</si>
  <si>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</si>
  <si>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</si>
  <si>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</si>
  <si>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</si>
  <si>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</si>
  <si>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</si>
  <si>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</si>
  <si>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</si>
  <si>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</si>
  <si>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</si>
  <si>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</si>
  <si>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</si>
  <si>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</si>
  <si>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</si>
  <si>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</si>
  <si>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</si>
  <si>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</si>
  <si>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</si>
  <si>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</si>
  <si>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</si>
  <si>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</si>
  <si>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</si>
  <si>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</si>
  <si>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</si>
  <si>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</si>
  <si>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</si>
  <si>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</si>
  <si>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</si>
  <si>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</si>
  <si>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</si>
  <si>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</si>
  <si>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</si>
  <si>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</si>
  <si>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</si>
  <si>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</si>
  <si>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</si>
  <si>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</si>
  <si>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</si>
  <si>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</si>
  <si>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</si>
  <si>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</si>
  <si>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</si>
  <si>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</si>
  <si>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</si>
  <si>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</si>
  <si>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</si>
  <si>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</si>
  <si>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</si>
  <si>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</si>
  <si>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</si>
  <si>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</si>
  <si>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</si>
  <si>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</si>
  <si>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</si>
  <si>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</si>
  <si>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</si>
  <si>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</si>
  <si>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</si>
  <si>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</si>
  <si>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</si>
  <si>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</si>
  <si>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</si>
  <si>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</si>
  <si>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</si>
  <si>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</si>
  <si>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</si>
  <si>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</si>
  <si>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</si>
  <si>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</si>
  <si>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</si>
  <si>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</si>
  <si>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</si>
  <si>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</si>
  <si>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</si>
  <si>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</si>
  <si>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</si>
  <si>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</si>
  <si>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</si>
  <si>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</si>
  <si>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</si>
  <si>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</si>
  <si>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</si>
  <si>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</si>
  <si>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</si>
  <si>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</si>
  <si>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</si>
  <si>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</si>
  <si>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</si>
  <si>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</si>
  <si>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</si>
  <si>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</si>
  <si>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</si>
  <si>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</si>
  <si>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</si>
  <si>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</si>
  <si>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</si>
  <si>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</si>
  <si>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</si>
  <si>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</si>
  <si>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</si>
  <si>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</si>
  <si>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</si>
  <si>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</si>
  <si>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</si>
  <si>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</si>
  <si>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</si>
  <si>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</si>
  <si>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</si>
  <si>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</si>
  <si>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</si>
  <si>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</si>
  <si>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</si>
  <si>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</si>
  <si>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</si>
  <si>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</si>
  <si>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</si>
  <si>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</si>
  <si>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</si>
  <si>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</si>
  <si>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</si>
  <si>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</si>
  <si>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</si>
  <si>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</si>
  <si>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</si>
  <si>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</si>
  <si>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</si>
  <si>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</si>
  <si>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</si>
  <si>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</si>
  <si>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</si>
  <si>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</si>
  <si>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</si>
  <si>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</si>
  <si>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</si>
  <si>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</si>
  <si>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</si>
  <si>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</si>
  <si>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</si>
  <si>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</si>
  <si>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</si>
  <si>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</si>
  <si>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</si>
  <si>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</si>
  <si>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</si>
  <si>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</si>
  <si>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</si>
  <si>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</si>
  <si>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</si>
  <si>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</si>
  <si>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</si>
  <si>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</si>
  <si>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</si>
  <si>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</si>
  <si>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</si>
  <si>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</si>
  <si>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</si>
  <si>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</si>
  <si>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</si>
  <si>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</si>
  <si>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</si>
  <si>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</si>
  <si>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</si>
  <si>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</si>
  <si>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</si>
  <si>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</si>
  <si>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</si>
  <si>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</si>
  <si>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</si>
  <si>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</si>
  <si>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</si>
  <si>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</si>
  <si>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</si>
  <si>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</si>
  <si>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</si>
  <si>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</si>
  <si>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</si>
  <si>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</si>
  <si>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</si>
  <si>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</si>
  <si>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</si>
  <si>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</si>
  <si>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</si>
  <si>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</si>
  <si>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</si>
  <si>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</si>
  <si>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</si>
  <si>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</si>
  <si>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</si>
  <si>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</si>
  <si>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</si>
  <si>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</si>
  <si>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</si>
  <si>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</si>
  <si>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</si>
  <si>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</si>
  <si>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</si>
  <si>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</si>
  <si>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</si>
  <si>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</si>
  <si>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</si>
  <si>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</si>
  <si>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</si>
  <si>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</si>
  <si>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</si>
  <si>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</si>
  <si>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</si>
  <si>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</si>
  <si>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</si>
  <si>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</si>
  <si>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</si>
  <si>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</si>
  <si>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</si>
  <si>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</si>
  <si>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</si>
  <si>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</si>
  <si>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</si>
  <si>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</si>
  <si>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</si>
  <si>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</si>
  <si>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</si>
  <si>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</si>
  <si>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</si>
  <si>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</si>
  <si>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</si>
  <si>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</si>
  <si>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</si>
  <si>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</si>
  <si>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</si>
  <si>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</si>
  <si>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</si>
  <si>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</si>
  <si>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</si>
  <si>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</si>
  <si>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</si>
  <si>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</si>
  <si>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</si>
  <si>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</si>
  <si>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</si>
  <si>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</si>
  <si>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</si>
  <si>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</si>
  <si>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</si>
  <si>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</si>
  <si>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</si>
  <si>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</si>
  <si>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</si>
  <si>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</si>
  <si>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</si>
  <si>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</si>
  <si>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</si>
  <si>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</si>
  <si>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</si>
  <si>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</si>
  <si>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</si>
  <si>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</si>
  <si>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</si>
  <si>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</si>
  <si>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</si>
  <si>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</si>
  <si>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</si>
  <si>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</si>
  <si>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</si>
  <si>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</si>
  <si>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</si>
  <si>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</si>
  <si>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</si>
  <si>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</si>
  <si>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</si>
  <si>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</si>
  <si>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</si>
  <si>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</si>
  <si>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</si>
  <si>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</si>
  <si>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</si>
  <si>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</si>
  <si>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</si>
  <si>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</si>
  <si>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</si>
  <si>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</si>
  <si>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</si>
  <si>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</si>
  <si>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</si>
  <si>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</si>
  <si>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</si>
  <si>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</si>
  <si>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</si>
  <si>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</si>
  <si>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</si>
  <si>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</si>
  <si>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</si>
  <si>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</si>
  <si>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</si>
  <si>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</si>
  <si>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</si>
  <si>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</si>
  <si>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</si>
  <si>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</si>
  <si>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</si>
  <si>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</si>
  <si>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</si>
  <si>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</si>
  <si>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</si>
  <si>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</si>
  <si>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</si>
  <si>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</si>
  <si>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</si>
  <si>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</si>
  <si>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</si>
  <si>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</si>
  <si>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</si>
  <si>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</si>
  <si>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</si>
  <si>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</si>
  <si>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</si>
  <si>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</si>
  <si>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</si>
  <si>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</si>
  <si>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</si>
  <si>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</si>
  <si>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</si>
  <si>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</si>
  <si>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</si>
  <si>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</si>
  <si>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</si>
  <si>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</si>
  <si>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</si>
  <si>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</si>
  <si>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</si>
  <si>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</si>
  <si>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</si>
  <si>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</si>
  <si>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</si>
  <si>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</si>
  <si>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</si>
  <si>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</si>
  <si>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</si>
  <si>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</si>
  <si>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</si>
  <si>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</si>
  <si>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</si>
  <si>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</si>
  <si>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</si>
  <si>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</si>
  <si>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</si>
  <si>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</si>
  <si>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</si>
  <si>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</si>
  <si>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</si>
  <si>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</si>
  <si>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</si>
  <si>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</si>
  <si>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</si>
  <si>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</si>
  <si>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</si>
  <si>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</si>
  <si>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</si>
  <si>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</si>
  <si>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</si>
  <si>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</si>
  <si>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</si>
  <si>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</si>
  <si>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</si>
  <si>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</si>
  <si>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</si>
  <si>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</si>
  <si>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</si>
  <si>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</si>
  <si>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</si>
  <si>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</si>
  <si>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</si>
  <si>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</si>
  <si>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</si>
  <si>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</si>
  <si>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</si>
  <si>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</si>
  <si>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</si>
  <si>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</si>
  <si>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</si>
  <si>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</si>
  <si>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</si>
  <si>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</si>
  <si>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</si>
  <si>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</si>
  <si>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</si>
  <si>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</si>
  <si>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</si>
  <si>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</si>
  <si>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</si>
  <si>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</si>
  <si>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</si>
  <si>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</si>
  <si>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</si>
  <si>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</si>
  <si>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</si>
  <si>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</si>
  <si>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</si>
  <si>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</si>
  <si>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</si>
  <si>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</si>
  <si>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</si>
  <si>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</si>
  <si>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</si>
  <si>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</si>
  <si>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</si>
  <si>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</si>
  <si>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</si>
  <si>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</si>
  <si>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</si>
  <si>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</si>
  <si>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</si>
  <si>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</si>
  <si>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</si>
  <si>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</si>
  <si>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</si>
  <si>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</si>
  <si>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</si>
  <si>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</si>
  <si>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</si>
  <si>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</si>
  <si>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</si>
  <si>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</si>
  <si>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</si>
  <si>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</si>
  <si>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</si>
  <si>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</si>
  <si>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</si>
  <si>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</si>
  <si>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</si>
  <si>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</si>
  <si>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</si>
  <si>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</si>
  <si>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</si>
  <si>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</si>
  <si>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</si>
  <si>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</si>
  <si>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</si>
  <si>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</si>
  <si>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</si>
  <si>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</si>
  <si>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</si>
  <si>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</si>
  <si>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</si>
  <si>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</si>
  <si>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</si>
  <si>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</si>
  <si>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</si>
  <si>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</si>
  <si>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</si>
  <si>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</si>
  <si>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</si>
  <si>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</si>
  <si>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</si>
  <si>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</si>
  <si>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</si>
  <si>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</si>
  <si>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</si>
  <si>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</si>
  <si>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</si>
  <si>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</si>
  <si>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</si>
  <si>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</si>
  <si>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</si>
  <si>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</si>
  <si>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</si>
  <si>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</si>
  <si>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</si>
  <si>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</si>
  <si>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</si>
  <si>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</si>
  <si>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</si>
  <si>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</si>
  <si>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</si>
  <si>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</si>
  <si>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</si>
  <si>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</si>
  <si>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</si>
  <si>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</si>
  <si>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</si>
  <si>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</si>
  <si>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</si>
  <si>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</si>
  <si>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</si>
  <si>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</si>
  <si>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</si>
  <si>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</si>
  <si>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</si>
  <si>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</si>
  <si>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</si>
  <si>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</si>
  <si>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</si>
  <si>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</si>
  <si>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</si>
  <si>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</si>
  <si>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</si>
  <si>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</si>
  <si>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</si>
  <si>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</si>
  <si>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</si>
  <si>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</si>
  <si>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</si>
  <si>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</si>
  <si>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</si>
  <si>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</si>
  <si>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</si>
  <si>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</si>
  <si>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</si>
  <si>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</si>
  <si>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</si>
  <si>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</si>
  <si>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</si>
  <si>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</si>
  <si>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</si>
  <si>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</si>
  <si>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</si>
  <si>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</si>
  <si>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</si>
  <si>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</si>
  <si>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</si>
  <si>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</si>
  <si>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</si>
  <si>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</si>
  <si>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</si>
  <si>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</si>
  <si>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</si>
  <si>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</si>
  <si>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</si>
  <si>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</si>
  <si>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</si>
  <si>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</si>
  <si>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</si>
  <si>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</si>
  <si>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</si>
  <si>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</si>
  <si>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</si>
  <si>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</si>
  <si>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</si>
  <si>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</si>
  <si>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</si>
  <si>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</si>
  <si>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</si>
  <si>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</si>
  <si>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</si>
  <si>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</si>
  <si>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</si>
  <si>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</si>
  <si>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</si>
  <si>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</si>
  <si>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</si>
  <si>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</si>
  <si>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</si>
  <si>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</si>
  <si>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</si>
  <si>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</si>
  <si>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</si>
  <si>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</si>
  <si>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</si>
  <si>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</si>
  <si>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</si>
  <si>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</si>
  <si>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</si>
  <si>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</si>
  <si>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</si>
  <si>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</si>
  <si>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</si>
  <si>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</si>
  <si>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</si>
  <si>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</si>
  <si>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</si>
  <si>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</si>
  <si>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</si>
  <si>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</si>
  <si>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</si>
  <si>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</si>
  <si>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</si>
  <si>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</si>
  <si>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</si>
  <si>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</si>
  <si>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</si>
  <si>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</si>
  <si>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</si>
  <si>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</si>
  <si>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</si>
  <si>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</si>
  <si>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</si>
  <si>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</si>
  <si>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</si>
  <si>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</si>
  <si>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</si>
  <si>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</si>
  <si>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</si>
  <si>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</si>
  <si>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</si>
  <si>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</si>
  <si>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</si>
  <si>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</si>
  <si>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</si>
  <si>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</si>
  <si>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</si>
  <si>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</si>
  <si>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</si>
  <si>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</si>
  <si>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</si>
  <si>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</si>
  <si>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</si>
  <si>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</si>
  <si>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</si>
  <si>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</si>
  <si>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</si>
  <si>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</si>
  <si>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</si>
  <si>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</si>
  <si>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</si>
  <si>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</si>
  <si>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</si>
  <si>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</si>
  <si>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</si>
  <si>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</si>
  <si>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</si>
  <si>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</si>
  <si>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</si>
  <si>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</si>
  <si>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</si>
  <si>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</si>
  <si>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</si>
  <si>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</si>
  <si>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</si>
  <si>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</si>
  <si>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</si>
  <si>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</si>
  <si>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</si>
  <si>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</si>
  <si>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</si>
  <si>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</si>
  <si>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</si>
  <si>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</si>
  <si>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</si>
  <si>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</si>
  <si>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</si>
  <si>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</si>
  <si>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</si>
  <si>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</si>
  <si>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</si>
  <si>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</si>
  <si>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</si>
  <si>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</si>
  <si>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</si>
  <si>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</si>
  <si>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</si>
  <si>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</si>
  <si>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</si>
  <si>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</si>
  <si>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</si>
  <si>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</si>
  <si>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</si>
  <si>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</si>
  <si>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</si>
  <si>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</si>
  <si>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</si>
  <si>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</si>
  <si>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</si>
  <si>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</si>
  <si>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</si>
  <si>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</si>
  <si>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</si>
  <si>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</si>
  <si>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</si>
  <si>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</si>
  <si>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</si>
  <si>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</si>
  <si>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</si>
  <si>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</si>
  <si>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</si>
  <si>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</si>
  <si>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</si>
  <si>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</si>
  <si>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</si>
  <si>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</si>
  <si>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</si>
  <si>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</si>
  <si>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</si>
  <si>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</si>
  <si>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</si>
  <si>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</si>
  <si>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</si>
  <si>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</si>
  <si>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</si>
  <si>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</si>
  <si>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</si>
  <si>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</si>
  <si>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</si>
  <si>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</si>
  <si>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</si>
  <si>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</si>
  <si>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</si>
  <si>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</si>
  <si>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</si>
  <si>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</si>
  <si>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</si>
  <si>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</si>
  <si>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</si>
  <si>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</si>
  <si>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</si>
  <si>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</si>
  <si>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</si>
  <si>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</si>
  <si>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</si>
  <si>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</si>
  <si>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</si>
  <si>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</si>
  <si>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</si>
  <si>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</si>
  <si>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</si>
  <si>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</si>
  <si>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</si>
  <si>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</si>
  <si>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</si>
  <si>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</si>
  <si>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</si>
  <si>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</si>
  <si>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</si>
  <si>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</si>
  <si>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</si>
  <si>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</si>
  <si>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</si>
  <si>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</si>
  <si>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</si>
  <si>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</si>
  <si>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</si>
  <si>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</si>
  <si>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</si>
  <si>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</si>
  <si>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</si>
  <si>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</si>
  <si>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</si>
  <si>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</si>
  <si>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</si>
  <si>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</si>
  <si>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</si>
  <si>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</si>
  <si>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</si>
  <si>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</si>
  <si>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</si>
  <si>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</si>
  <si>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</si>
  <si>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</si>
  <si>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</si>
  <si>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</si>
  <si>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</si>
  <si>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</si>
  <si>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</si>
  <si>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</si>
  <si>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</si>
  <si>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</si>
  <si>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</si>
  <si>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</si>
  <si>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</si>
  <si>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</si>
  <si>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</si>
  <si>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</si>
  <si>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</si>
  <si>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</si>
  <si>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</si>
  <si>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</si>
  <si>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</si>
  <si>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</si>
  <si>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</si>
  <si>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</si>
  <si>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</si>
  <si>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</si>
  <si>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</si>
  <si>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</si>
  <si>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</si>
  <si>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</si>
  <si>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</si>
  <si>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</si>
  <si>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</si>
  <si>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</si>
  <si>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</si>
  <si>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</si>
  <si>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</si>
  <si>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</si>
  <si>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</si>
  <si>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</si>
  <si>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</si>
  <si>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</si>
  <si>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</si>
  <si>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</si>
  <si>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</si>
  <si>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</si>
  <si>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</si>
  <si>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</si>
  <si>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</si>
  <si>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</si>
  <si>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</si>
  <si>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</si>
  <si>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</si>
  <si>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</si>
  <si>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</si>
  <si>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</si>
  <si>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</si>
  <si>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</si>
  <si>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</si>
  <si>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</si>
  <si>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</si>
  <si>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</si>
  <si>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</si>
  <si>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</si>
  <si>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</si>
  <si>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</si>
  <si>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</si>
  <si>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</si>
  <si>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</si>
  <si>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</si>
  <si>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</si>
  <si>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</si>
  <si>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</si>
  <si>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</si>
  <si>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</si>
  <si>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</si>
  <si>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</si>
  <si>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</si>
  <si>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</si>
  <si>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</si>
  <si>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</si>
  <si>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</si>
  <si>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</si>
  <si>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</si>
  <si>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</si>
  <si>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</si>
  <si>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</si>
  <si>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</si>
  <si>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</si>
  <si>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</si>
  <si>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</si>
  <si>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</si>
  <si>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</si>
  <si>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</si>
  <si>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</si>
  <si>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</si>
  <si>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</si>
  <si>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</si>
  <si>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</si>
  <si>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</si>
  <si>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</si>
  <si>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</si>
  <si>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</si>
  <si>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</si>
  <si>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</si>
  <si>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</si>
  <si>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</si>
  <si>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</si>
  <si>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</si>
  <si>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</si>
  <si>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</si>
  <si>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</si>
  <si>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</si>
  <si>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</si>
  <si>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</si>
  <si>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</si>
  <si>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</si>
  <si>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</si>
  <si>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</si>
  <si>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</si>
  <si>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</si>
  <si>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</si>
  <si>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</si>
  <si>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</si>
  <si>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</si>
  <si>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</si>
  <si>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</si>
  <si>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</si>
  <si>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</si>
  <si>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</si>
  <si>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</si>
  <si>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</si>
  <si>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</si>
  <si>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</si>
  <si>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</si>
  <si>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</si>
  <si>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</si>
  <si>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</si>
  <si>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</si>
  <si>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</si>
  <si>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</si>
  <si>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</si>
  <si>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</si>
  <si>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</si>
  <si>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</si>
  <si>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</si>
  <si>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</si>
  <si>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</si>
  <si>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</si>
  <si>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</si>
  <si>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</si>
  <si>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</si>
  <si>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</si>
  <si>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</si>
  <si>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</si>
  <si>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</si>
  <si>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</si>
  <si>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</si>
  <si>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</si>
  <si>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</si>
  <si>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</si>
  <si>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</si>
  <si>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</si>
  <si>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</si>
  <si>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</si>
  <si>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</si>
  <si>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</si>
  <si>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</si>
  <si>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</si>
  <si>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</si>
  <si>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</si>
  <si>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</si>
  <si>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</si>
  <si>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</si>
  <si>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</si>
  <si>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</si>
  <si>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</si>
  <si>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</si>
  <si>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</si>
  <si>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</si>
  <si>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</si>
  <si>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</si>
  <si>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</si>
  <si>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</si>
  <si>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</si>
  <si>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</si>
  <si>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</si>
  <si>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</si>
  <si>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</si>
  <si>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</si>
  <si>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</si>
  <si>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</si>
  <si>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</si>
  <si>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</si>
  <si>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</si>
  <si>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</si>
  <si>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</si>
  <si>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</si>
  <si>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</si>
  <si>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</si>
  <si>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</si>
  <si>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</si>
  <si>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</si>
  <si>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</si>
  <si>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</si>
  <si>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</si>
  <si>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</si>
  <si>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</si>
  <si>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</si>
  <si>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</si>
  <si>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</si>
  <si>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</si>
  <si>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</si>
  <si>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</si>
  <si>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</si>
  <si>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</si>
  <si>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</si>
  <si>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</si>
  <si>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</si>
  <si>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</si>
  <si>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</si>
  <si>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</si>
  <si>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</si>
  <si>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</si>
  <si>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</si>
  <si>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</si>
  <si>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</si>
  <si>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</si>
  <si>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</si>
  <si>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</si>
  <si>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</si>
  <si>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</si>
  <si>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</si>
  <si>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</si>
  <si>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</si>
  <si>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</si>
  <si>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</si>
  <si>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</si>
  <si>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</si>
  <si>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</si>
  <si>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</si>
  <si>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</si>
  <si>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</si>
  <si>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</si>
  <si>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</si>
  <si>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</si>
  <si>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</si>
  <si>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</si>
  <si>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</si>
  <si>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</si>
  <si>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</si>
  <si>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</si>
  <si>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</si>
  <si>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</si>
  <si>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</si>
  <si>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</si>
  <si>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</si>
  <si>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</si>
  <si>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</si>
  <si>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</si>
  <si>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</si>
  <si>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</si>
  <si>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</si>
  <si>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</si>
  <si>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</si>
  <si>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</si>
  <si>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</si>
  <si>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</si>
  <si>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</si>
  <si>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</si>
  <si>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</si>
  <si>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</si>
  <si>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</si>
  <si>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</si>
  <si>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</si>
  <si>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</si>
  <si>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</si>
  <si>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</si>
  <si>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</si>
  <si>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</si>
  <si>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</si>
  <si>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</si>
  <si>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</si>
  <si>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</si>
  <si>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</si>
  <si>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</si>
  <si>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</si>
  <si>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</si>
  <si>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</si>
  <si>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</si>
  <si>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</si>
  <si>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</si>
  <si>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</si>
  <si>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</si>
  <si>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</si>
  <si>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</si>
  <si>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</si>
  <si>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</si>
  <si>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</si>
  <si>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</si>
  <si>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</si>
  <si>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</si>
  <si>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</si>
  <si>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</si>
  <si>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</si>
  <si>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</si>
  <si>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</si>
  <si>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</si>
  <si>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</si>
  <si>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</si>
  <si>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</si>
  <si>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</si>
  <si>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</si>
  <si>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</si>
  <si>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</si>
  <si>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</si>
  <si>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</si>
  <si>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</si>
  <si>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</si>
  <si>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</si>
  <si>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</si>
  <si>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</si>
  <si>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</si>
  <si>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</si>
  <si>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</si>
  <si>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</si>
  <si>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</si>
  <si>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</si>
  <si>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</si>
  <si>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</si>
  <si>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</si>
  <si>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</si>
  <si>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</si>
  <si>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</si>
  <si>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</si>
  <si>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</si>
  <si>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</si>
  <si>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</si>
  <si>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</si>
  <si>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</si>
  <si>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</si>
  <si>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</si>
  <si>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</si>
  <si>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</si>
  <si>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</si>
  <si>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</si>
  <si>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</si>
  <si>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</si>
  <si>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</si>
  <si>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</si>
  <si>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</si>
  <si>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</si>
  <si>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</si>
  <si>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</si>
  <si>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</si>
  <si>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</si>
  <si>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</si>
  <si>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</si>
  <si>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</si>
  <si>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</si>
  <si>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</si>
  <si>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</si>
  <si>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</si>
  <si>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</si>
  <si>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</si>
  <si>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</si>
  <si>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</si>
  <si>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</si>
  <si>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</si>
  <si>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</si>
  <si>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</si>
  <si>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</si>
  <si>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</si>
  <si>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</si>
  <si>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</si>
  <si>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</si>
  <si>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</si>
  <si>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</si>
  <si>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</si>
  <si>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</si>
  <si>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</si>
  <si>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</si>
  <si>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</si>
  <si>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</si>
  <si>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</si>
  <si>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</si>
  <si>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</si>
  <si>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</si>
  <si>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</si>
  <si>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</si>
  <si>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</si>
  <si>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</si>
  <si>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</si>
  <si>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</si>
  <si>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</si>
  <si>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</si>
  <si>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</si>
  <si>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</si>
  <si>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</si>
  <si>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</si>
  <si>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</si>
  <si>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</si>
  <si>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</si>
  <si>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</si>
  <si>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</si>
  <si>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</si>
  <si>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</si>
  <si>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</si>
  <si>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</si>
  <si>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</si>
  <si>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</si>
  <si>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</si>
  <si>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</si>
  <si>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</si>
  <si>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</si>
  <si>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</si>
  <si>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</si>
  <si>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</si>
  <si>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</si>
  <si>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</si>
  <si>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</si>
  <si>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</si>
  <si>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</si>
  <si>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</si>
  <si>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</si>
  <si>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</si>
  <si>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</si>
  <si>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</si>
  <si>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</si>
  <si>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</si>
  <si>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</si>
  <si>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</si>
  <si>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</si>
  <si>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</si>
  <si>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</si>
  <si>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</si>
  <si>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</si>
  <si>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</si>
  <si>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</si>
  <si>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</si>
  <si>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</si>
  <si>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</si>
  <si>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</si>
  <si>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</si>
  <si>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</si>
  <si>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</si>
  <si>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</si>
  <si>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</si>
  <si>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</si>
  <si>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</si>
  <si>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</si>
  <si>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</si>
  <si>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</si>
  <si>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</si>
  <si>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</si>
  <si>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</si>
  <si>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</si>
  <si>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</si>
  <si>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</si>
  <si>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</si>
  <si>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</si>
  <si>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</si>
  <si>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</si>
  <si>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</si>
  <si>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</si>
  <si>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</si>
  <si>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</si>
  <si>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</si>
  <si>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</si>
  <si>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</si>
  <si>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</si>
  <si>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</si>
  <si>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</si>
  <si>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</si>
  <si>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</si>
  <si>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</si>
  <si>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</si>
  <si>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</si>
  <si>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</si>
  <si>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</si>
  <si>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</si>
  <si>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</si>
  <si>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</si>
  <si>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</si>
  <si>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</si>
  <si>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</si>
  <si>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</si>
  <si>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</si>
  <si>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</si>
  <si>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</si>
  <si>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</si>
  <si>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</si>
  <si>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</si>
  <si>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</si>
  <si>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</si>
  <si>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</si>
  <si>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</si>
  <si>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</si>
  <si>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</si>
  <si>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</si>
  <si>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</si>
  <si>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</si>
  <si>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</si>
  <si>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</si>
  <si>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</si>
  <si>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</si>
  <si>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</si>
  <si>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</si>
  <si>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</si>
  <si>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</si>
  <si>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</si>
  <si>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</si>
  <si>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</si>
  <si>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</si>
  <si>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</si>
  <si>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</si>
  <si>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</si>
  <si>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</si>
  <si>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</si>
  <si>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</si>
  <si>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</si>
  <si>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</si>
  <si>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</si>
  <si>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</si>
  <si>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</si>
  <si>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</si>
  <si>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</si>
  <si>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</si>
  <si>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</si>
  <si>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</si>
  <si>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</si>
  <si>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</si>
  <si>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</si>
  <si>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</si>
  <si>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</si>
  <si>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</si>
  <si>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</si>
  <si>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</si>
  <si>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</si>
  <si>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</si>
  <si>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</si>
  <si>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</si>
  <si>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</si>
  <si>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</si>
  <si>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</si>
  <si>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</si>
  <si>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</si>
  <si>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</si>
  <si>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</si>
  <si>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</si>
  <si>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</si>
  <si>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</si>
  <si>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</si>
  <si>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</si>
  <si>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</si>
  <si>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</si>
  <si>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</si>
  <si>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</si>
  <si>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</si>
  <si>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</si>
  <si>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</si>
  <si>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</si>
  <si>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</si>
  <si>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</si>
  <si>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</si>
  <si>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</si>
  <si>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</si>
  <si>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</si>
  <si>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</si>
  <si>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</si>
  <si>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</si>
  <si>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</si>
  <si>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</si>
  <si>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</si>
  <si>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</si>
  <si>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</si>
  <si>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</si>
  <si>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</si>
  <si>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</si>
  <si>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</si>
  <si>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</si>
  <si>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</si>
  <si>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</si>
  <si>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</si>
  <si>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</si>
  <si>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</si>
  <si>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</si>
  <si>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</si>
  <si>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</si>
  <si>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</si>
  <si>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</si>
  <si>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</si>
  <si>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</si>
  <si>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</si>
  <si>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</si>
  <si>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</si>
  <si>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</si>
  <si>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</si>
  <si>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</si>
  <si>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</si>
  <si>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</si>
  <si>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</si>
  <si>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</si>
  <si>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</si>
  <si>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</si>
  <si>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</si>
  <si>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</si>
  <si>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</si>
  <si>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</si>
  <si>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</si>
  <si>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</si>
  <si>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</si>
  <si>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</si>
  <si>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</si>
  <si>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</si>
  <si>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</si>
  <si>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</si>
  <si>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</si>
  <si>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</si>
  <si>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</si>
  <si>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</si>
  <si>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</si>
  <si>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</si>
  <si>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</si>
  <si>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</si>
  <si>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</si>
  <si>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</si>
  <si>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</si>
  <si>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</si>
  <si>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</si>
  <si>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</si>
  <si>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</si>
  <si>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</si>
  <si>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</si>
  <si>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</si>
  <si>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</si>
  <si>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</si>
  <si>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</si>
  <si>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</si>
  <si>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</si>
  <si>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</si>
  <si>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</si>
  <si>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</si>
  <si>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</si>
  <si>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</si>
  <si>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</si>
  <si>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</si>
  <si>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</si>
  <si>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</si>
  <si>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</si>
  <si>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</si>
  <si>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</si>
  <si>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</si>
  <si>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</si>
  <si>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</si>
  <si>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</si>
  <si>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</si>
  <si>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</si>
  <si>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</si>
  <si>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</si>
  <si>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</si>
  <si>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</si>
  <si>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</si>
  <si>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</si>
  <si>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</si>
  <si>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</si>
  <si>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</si>
  <si>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</si>
  <si>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</si>
  <si>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</si>
  <si>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</si>
  <si>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</si>
  <si>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</si>
  <si>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</si>
  <si>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</si>
  <si>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</si>
  <si>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</si>
  <si>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</si>
  <si>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</si>
  <si>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</si>
  <si>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</si>
  <si>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</si>
  <si>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</si>
  <si>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</si>
  <si>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</si>
  <si>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</si>
  <si>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</si>
  <si>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</si>
  <si>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</si>
  <si>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</si>
  <si>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</si>
  <si>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</si>
  <si>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</si>
  <si>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</si>
  <si>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</si>
  <si>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</si>
  <si>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</si>
  <si>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</si>
  <si>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</si>
  <si>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</si>
  <si>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</si>
  <si>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</si>
  <si>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</si>
  <si>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</si>
  <si>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</si>
  <si>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</si>
  <si>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</si>
  <si>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</si>
  <si>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</si>
  <si>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</si>
  <si>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</si>
  <si>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</si>
  <si>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</si>
  <si>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</si>
  <si>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</si>
  <si>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</si>
  <si>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</si>
  <si>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</si>
  <si>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</si>
  <si>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</si>
  <si>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</si>
  <si>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</si>
  <si>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</si>
  <si>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</si>
  <si>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</si>
  <si>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</si>
  <si>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</si>
  <si>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</si>
  <si>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</si>
  <si>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</si>
  <si>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</si>
  <si>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</si>
  <si>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</si>
  <si>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</si>
  <si>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</si>
  <si>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</si>
  <si>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</si>
  <si>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</si>
  <si>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</si>
  <si>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</si>
  <si>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</si>
  <si>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</si>
  <si>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</si>
  <si>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</si>
  <si>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</si>
  <si>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</si>
  <si>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</si>
  <si>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</si>
  <si>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</si>
  <si>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</si>
  <si>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</si>
  <si>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</si>
  <si>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</si>
  <si>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</si>
  <si>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</si>
  <si>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</si>
  <si>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</si>
  <si>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</si>
  <si>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</si>
  <si>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</si>
  <si>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</si>
  <si>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</si>
  <si>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</si>
  <si>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</si>
  <si>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</si>
  <si>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</si>
  <si>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</si>
  <si>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</si>
  <si>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</si>
  <si>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</si>
  <si>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</si>
  <si>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</si>
  <si>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</si>
  <si>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</si>
  <si>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</si>
  <si>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</si>
  <si>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</si>
  <si>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</si>
  <si>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</si>
  <si>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</si>
  <si>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</si>
  <si>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</si>
  <si>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</si>
  <si>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</si>
  <si>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</si>
  <si>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</si>
  <si>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</si>
  <si>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</si>
  <si>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</si>
  <si>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</si>
  <si>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</si>
  <si>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</si>
  <si>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</si>
  <si>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</si>
  <si>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</si>
  <si>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</si>
  <si>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</si>
  <si>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</si>
  <si>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</si>
  <si>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</si>
  <si>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</si>
  <si>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</si>
  <si>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</si>
  <si>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</si>
  <si>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</si>
  <si>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</si>
  <si>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</si>
  <si>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</si>
  <si>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</si>
  <si>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</si>
  <si>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</si>
  <si>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</si>
  <si>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</si>
  <si>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</si>
  <si>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</si>
  <si>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</si>
  <si>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</si>
  <si>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</si>
  <si>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</si>
  <si>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</si>
  <si>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</si>
  <si>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</si>
  <si>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</si>
  <si>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</si>
  <si>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</si>
  <si>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</si>
  <si>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</si>
  <si>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</si>
  <si>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</si>
  <si>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</si>
  <si>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</si>
  <si>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</si>
  <si>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</si>
  <si>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</si>
  <si>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</si>
  <si>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</si>
  <si>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</si>
  <si>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</si>
  <si>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</si>
  <si>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</si>
  <si>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</si>
  <si>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</si>
  <si>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</si>
  <si>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</si>
  <si>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</si>
  <si>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</si>
  <si>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</si>
  <si>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</si>
  <si>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</si>
  <si>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</si>
  <si>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</si>
  <si>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</si>
  <si>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</si>
  <si>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</si>
  <si>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</si>
  <si>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</si>
  <si>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</si>
  <si>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</si>
  <si>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</si>
  <si>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</si>
  <si>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</si>
  <si>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</si>
  <si>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</si>
  <si>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</si>
  <si>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</si>
  <si>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</si>
  <si>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</si>
  <si>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</si>
  <si>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</si>
  <si>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</si>
  <si>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</si>
  <si>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</si>
  <si>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</si>
  <si>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</si>
  <si>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</si>
  <si>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</si>
  <si>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</si>
  <si>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</si>
  <si>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</si>
  <si>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</si>
  <si>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</si>
  <si>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</si>
  <si>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</si>
  <si>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</si>
  <si>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</si>
  <si>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</si>
  <si>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</si>
  <si>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</si>
  <si>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</si>
  <si>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</si>
  <si>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</si>
  <si>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</si>
  <si>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</si>
  <si>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</si>
  <si>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</si>
  <si>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</si>
  <si>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</si>
  <si>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</si>
  <si>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</si>
  <si>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</si>
  <si>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</si>
  <si>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</si>
  <si>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</si>
  <si>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</si>
  <si>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</si>
  <si>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</si>
  <si>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</si>
  <si>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</si>
  <si>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</si>
  <si>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</si>
  <si>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</si>
  <si>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</si>
  <si>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</si>
  <si>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</si>
  <si>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</si>
  <si>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</si>
  <si>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</si>
  <si>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</si>
  <si>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</si>
  <si>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</si>
  <si>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</si>
  <si>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</si>
  <si>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</si>
  <si>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</si>
  <si>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</si>
  <si>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</si>
  <si>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</si>
  <si>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</si>
  <si>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</si>
  <si>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</si>
  <si>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</si>
  <si>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</si>
  <si>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</si>
  <si>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</si>
  <si>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</si>
  <si>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</si>
  <si>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</si>
  <si>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</si>
  <si>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</si>
  <si>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</si>
  <si>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</si>
  <si>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</si>
  <si>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</si>
  <si>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</si>
  <si>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</si>
  <si>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</si>
  <si>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</si>
  <si>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</si>
  <si>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</si>
  <si>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</si>
  <si>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</si>
  <si>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</si>
  <si>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</si>
  <si>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</si>
  <si>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</si>
  <si>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</si>
  <si>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</si>
  <si>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</si>
  <si>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</si>
  <si>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</si>
  <si>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</si>
  <si>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</si>
  <si>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</si>
  <si>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</si>
  <si>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</si>
  <si>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</si>
  <si>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</si>
  <si>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</si>
  <si>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</si>
  <si>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</si>
  <si>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</si>
  <si>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</si>
  <si>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</si>
  <si>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</si>
  <si>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</si>
  <si>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</si>
  <si>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</si>
  <si>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</si>
  <si>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</si>
  <si>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</si>
  <si>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</si>
  <si>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</si>
  <si>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</si>
  <si>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</si>
  <si>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</si>
  <si>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</si>
  <si>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</si>
  <si>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</si>
  <si>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</si>
  <si>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</si>
  <si>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</si>
  <si>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</si>
  <si>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</si>
  <si>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</si>
  <si>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</si>
  <si>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</si>
  <si>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</si>
  <si>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</si>
  <si>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</si>
  <si>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</si>
  <si>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</si>
  <si>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</si>
  <si>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</si>
  <si>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</si>
  <si>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</si>
  <si>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</si>
  <si>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</si>
  <si>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</si>
  <si>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</si>
  <si>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</si>
  <si>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</si>
  <si>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</si>
  <si>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</si>
  <si>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</si>
  <si>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</si>
  <si>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</si>
  <si>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</si>
  <si>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</si>
  <si>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</si>
  <si>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</si>
  <si>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</si>
  <si>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</si>
  <si>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</si>
  <si>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</si>
  <si>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</si>
  <si>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</si>
  <si>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</si>
  <si>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</si>
  <si>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</si>
  <si>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</si>
  <si>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</si>
  <si>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</si>
  <si>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</si>
  <si>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</si>
  <si>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</si>
  <si>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</si>
  <si>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</si>
  <si>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</si>
  <si>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</si>
  <si>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</si>
  <si>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</si>
  <si>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</si>
  <si>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</si>
  <si>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</si>
  <si>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</si>
  <si>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</si>
  <si>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</si>
  <si>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</si>
  <si>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</si>
  <si>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</si>
  <si>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</si>
  <si>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</si>
  <si>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</si>
  <si>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</si>
  <si>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</si>
  <si>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</si>
  <si>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</si>
  <si>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</si>
  <si>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</si>
  <si>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</si>
  <si>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</si>
  <si>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</si>
  <si>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</si>
  <si>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</si>
  <si>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</si>
  <si>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</si>
  <si>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</si>
  <si>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</si>
  <si>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</si>
  <si>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</si>
  <si>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</si>
  <si>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</si>
  <si>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</si>
  <si>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</si>
  <si>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</si>
  <si>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</si>
  <si>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</si>
  <si>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</si>
  <si>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</si>
  <si>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</si>
  <si>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</si>
  <si>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</si>
  <si>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</si>
  <si>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</si>
  <si>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</si>
  <si>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</si>
  <si>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</si>
  <si>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</si>
  <si>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</si>
  <si>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</si>
  <si>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</si>
  <si>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</si>
  <si>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</si>
  <si>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</si>
  <si>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</si>
  <si>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</si>
  <si>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</si>
  <si>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</si>
  <si>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</si>
  <si>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</si>
  <si>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</si>
  <si>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</si>
  <si>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</si>
  <si>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</si>
  <si>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</si>
  <si>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</si>
  <si>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</si>
  <si>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</si>
  <si>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</si>
  <si>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</si>
  <si>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</si>
  <si>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</si>
  <si>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</si>
  <si>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</si>
  <si>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</si>
  <si>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</si>
  <si>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</si>
  <si>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</si>
  <si>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</si>
  <si>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</si>
  <si>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</si>
  <si>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</si>
  <si>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</si>
  <si>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</si>
  <si>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</si>
  <si>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</si>
  <si>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</si>
  <si>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</si>
  <si>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</si>
  <si>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</si>
  <si>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</si>
  <si>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</si>
  <si>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</si>
  <si>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</si>
  <si>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</si>
  <si>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</si>
  <si>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</si>
  <si>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</si>
  <si>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</si>
  <si>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</si>
  <si>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</si>
  <si>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</si>
  <si>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</si>
  <si>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</si>
  <si>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</si>
  <si>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</si>
  <si>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</si>
  <si>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</si>
  <si>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</si>
  <si>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</si>
  <si>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</si>
  <si>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</si>
  <si>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</si>
  <si>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</si>
  <si>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</si>
  <si>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</si>
  <si>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</si>
  <si>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</si>
  <si>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</si>
  <si>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</si>
  <si>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</si>
  <si>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</si>
  <si>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</si>
  <si>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</si>
  <si>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</si>
  <si>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</si>
  <si>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</si>
  <si>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</si>
  <si>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</si>
  <si>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</si>
  <si>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</si>
  <si>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</si>
  <si>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</si>
  <si>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</si>
  <si>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</si>
  <si>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</si>
  <si>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</si>
  <si>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</si>
  <si>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</si>
  <si>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</si>
  <si>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</si>
  <si>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</si>
  <si>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</si>
  <si>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</si>
  <si>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</si>
  <si>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</si>
  <si>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</si>
  <si>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</si>
  <si>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</si>
  <si>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</si>
  <si>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</si>
  <si>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</si>
  <si>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</si>
  <si>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</si>
  <si>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</si>
  <si>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</si>
  <si>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</si>
  <si>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</si>
  <si>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</si>
  <si>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</si>
  <si>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</si>
  <si>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</si>
  <si>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</si>
  <si>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</si>
  <si>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</si>
  <si>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</si>
  <si>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</si>
  <si>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</si>
  <si>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</si>
  <si>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</si>
  <si>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</si>
  <si>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</si>
  <si>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</si>
  <si>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</si>
  <si>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</si>
  <si>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</si>
  <si>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</si>
  <si>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</si>
  <si>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</si>
  <si>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</si>
  <si>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</si>
  <si>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</si>
  <si>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</si>
  <si>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</si>
  <si>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</si>
  <si>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</si>
  <si>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</si>
  <si>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</si>
  <si>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</si>
  <si>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</si>
  <si>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</si>
  <si>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</si>
  <si>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</si>
  <si>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</si>
  <si>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</si>
  <si>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</si>
  <si>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</si>
  <si>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</si>
  <si>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</si>
  <si>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</si>
  <si>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</si>
  <si>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</si>
  <si>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</si>
  <si>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</si>
  <si>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</si>
  <si>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</si>
  <si>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</si>
  <si>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</si>
  <si>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</si>
  <si>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</si>
  <si>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</si>
  <si>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</si>
  <si>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</si>
  <si>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</si>
  <si>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</si>
  <si>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</si>
  <si>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</si>
  <si>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</si>
  <si>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</si>
  <si>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</si>
  <si>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</si>
  <si>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</si>
  <si>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</si>
  <si>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</si>
  <si>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</si>
  <si>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</si>
  <si>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</si>
  <si>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</si>
  <si>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</si>
  <si>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</si>
  <si>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</si>
  <si>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</si>
  <si>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</si>
  <si>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</si>
  <si>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</si>
  <si>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</si>
  <si>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</si>
  <si>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</si>
  <si>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</si>
  <si>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</si>
  <si>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</si>
  <si>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</si>
  <si>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</si>
  <si>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</si>
  <si>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</si>
  <si>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</si>
  <si>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</si>
  <si>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</si>
  <si>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</si>
  <si>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</si>
  <si>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</si>
  <si>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</si>
  <si>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</si>
  <si>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</si>
  <si>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</si>
  <si>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</si>
  <si>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</si>
  <si>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</si>
  <si>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</si>
  <si>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</si>
  <si>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</si>
  <si>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</si>
  <si>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</si>
  <si>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</si>
  <si>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</si>
  <si>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</si>
  <si>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</si>
  <si>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</si>
  <si>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</si>
  <si>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</si>
  <si>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</si>
  <si>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</si>
  <si>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</si>
  <si>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</si>
  <si>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</si>
  <si>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</si>
  <si>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</si>
  <si>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</si>
  <si>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</si>
  <si>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</si>
  <si>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</si>
  <si>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</si>
  <si>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</si>
  <si>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</si>
  <si>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</si>
  <si>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</si>
  <si>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</si>
  <si>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</si>
  <si>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</si>
  <si>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</si>
  <si>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</si>
  <si>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</si>
  <si>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</si>
  <si>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</si>
  <si>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</si>
  <si>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</si>
  <si>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</si>
  <si>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</si>
  <si>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</si>
  <si>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</si>
  <si>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</si>
  <si>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</si>
  <si>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</si>
  <si>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</si>
  <si>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</si>
  <si>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</si>
  <si>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</si>
  <si>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</si>
  <si>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</si>
  <si>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</si>
  <si>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</si>
  <si>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</si>
  <si>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</si>
  <si>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</si>
  <si>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</si>
  <si>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</si>
  <si>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</si>
  <si>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</si>
  <si>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</si>
  <si>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</si>
  <si>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</si>
  <si>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</si>
  <si>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</si>
  <si>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</si>
  <si>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</si>
  <si>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</si>
  <si>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</si>
  <si>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</si>
  <si>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</si>
  <si>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</si>
  <si>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</si>
  <si>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</si>
  <si>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</si>
  <si>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</si>
  <si>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</si>
  <si>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</si>
  <si>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</si>
  <si>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</si>
  <si>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</si>
  <si>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</si>
  <si>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</si>
  <si>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</si>
  <si>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</si>
  <si>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</si>
  <si>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</si>
  <si>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</si>
  <si>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</si>
  <si>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</si>
  <si>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</si>
  <si>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</si>
  <si>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</si>
  <si>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</si>
  <si>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</si>
  <si>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</si>
  <si>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</si>
  <si>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</si>
  <si>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</si>
  <si>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</si>
  <si>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</si>
  <si>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</si>
  <si>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</si>
  <si>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</si>
  <si>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</si>
  <si>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</si>
  <si>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</si>
  <si>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</si>
  <si>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</si>
  <si>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</si>
  <si>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</si>
  <si>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</si>
  <si>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</si>
  <si>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</si>
  <si>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</si>
  <si>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</si>
  <si>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</si>
  <si>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</si>
  <si>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</si>
  <si>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</si>
  <si>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</si>
  <si>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</si>
  <si>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</si>
  <si>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</si>
  <si>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</si>
  <si>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</si>
  <si>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</si>
  <si>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</si>
  <si>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</si>
  <si>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</si>
  <si>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</si>
  <si>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</si>
  <si>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</si>
  <si>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</si>
  <si>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</si>
  <si>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</si>
  <si>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</si>
  <si>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</si>
  <si>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</si>
  <si>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</si>
  <si>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</si>
  <si>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</si>
  <si>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</si>
  <si>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</si>
  <si>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</si>
  <si>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</si>
  <si>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</si>
  <si>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</si>
  <si>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</si>
  <si>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</si>
  <si>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</si>
  <si>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</si>
  <si>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</si>
  <si>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</si>
  <si>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</si>
  <si>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</si>
  <si>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</si>
  <si>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</si>
  <si>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</si>
  <si>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</si>
  <si>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</si>
  <si>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</si>
  <si>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</si>
  <si>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</si>
  <si>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</si>
  <si>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</si>
  <si>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</si>
  <si>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</si>
  <si>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</si>
  <si>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</si>
  <si>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</si>
  <si>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</si>
  <si>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</si>
  <si>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</si>
  <si>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</si>
  <si>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</si>
  <si>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</si>
  <si>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</si>
  <si>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</si>
  <si>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</si>
  <si>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</si>
  <si>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</si>
  <si>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</si>
  <si>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</si>
  <si>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</si>
  <si>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</si>
  <si>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</si>
  <si>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</si>
  <si>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</si>
  <si>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</si>
  <si>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</si>
  <si>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</si>
  <si>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</si>
  <si>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</si>
  <si>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</si>
  <si>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</si>
  <si>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</si>
  <si>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</si>
  <si>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</si>
  <si>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</si>
  <si>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</si>
  <si>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</si>
  <si>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</si>
  <si>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</si>
  <si>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</si>
  <si>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</si>
  <si>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</si>
  <si>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</si>
  <si>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</si>
  <si>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</si>
  <si>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</si>
  <si>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</si>
  <si>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</si>
  <si>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</si>
  <si>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</si>
  <si>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</si>
  <si>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</si>
  <si>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</si>
  <si>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</si>
  <si>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</si>
  <si>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</si>
  <si>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</si>
  <si>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</si>
  <si>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</si>
  <si>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</si>
  <si>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</si>
  <si>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</si>
  <si>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</si>
  <si>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</si>
  <si>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</si>
  <si>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</si>
  <si>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</si>
  <si>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</si>
  <si>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</si>
  <si>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</si>
  <si>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</si>
  <si>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</si>
  <si>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</si>
  <si>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</si>
  <si>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</si>
  <si>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</si>
  <si>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</si>
  <si>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</si>
  <si>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</si>
  <si>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</si>
  <si>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</si>
  <si>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</si>
  <si>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</si>
  <si>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</si>
  <si>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</si>
  <si>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</si>
  <si>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</si>
  <si>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</si>
  <si>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</si>
  <si>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</si>
  <si>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</si>
  <si>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</si>
  <si>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</si>
  <si>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</si>
  <si>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</si>
  <si>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</si>
  <si>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</si>
  <si>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</si>
  <si>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</si>
  <si>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</si>
  <si>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</si>
  <si>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</si>
  <si>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</si>
  <si>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</si>
  <si>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</si>
  <si>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</si>
  <si>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</si>
  <si>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</si>
  <si>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</si>
  <si>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</si>
  <si>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</si>
  <si>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</si>
  <si>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</si>
  <si>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</si>
  <si>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</si>
  <si>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</si>
  <si>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</si>
  <si>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</si>
  <si>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</si>
  <si>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</si>
  <si>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</si>
  <si>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</si>
  <si>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</si>
  <si>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</si>
  <si>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</si>
  <si>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</si>
  <si>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</si>
  <si>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</si>
  <si>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</si>
  <si>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</si>
  <si>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</si>
  <si>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</si>
  <si>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</si>
  <si>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</si>
  <si>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</si>
  <si>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</si>
  <si>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</si>
  <si>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</si>
  <si>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</si>
  <si>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</si>
  <si>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</si>
  <si>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</si>
  <si>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</si>
  <si>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</si>
  <si>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</si>
  <si>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</si>
  <si>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</si>
  <si>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</si>
  <si>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</si>
  <si>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</si>
  <si>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</si>
  <si>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</si>
  <si>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</si>
  <si>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</si>
  <si>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</si>
  <si>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</si>
  <si>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</si>
  <si>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</si>
  <si>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</si>
  <si>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</si>
  <si>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</si>
  <si>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</si>
  <si>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</si>
  <si>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</si>
  <si>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</si>
  <si>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</si>
  <si>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</si>
  <si>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</si>
  <si>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</si>
  <si>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</si>
  <si>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</si>
  <si>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</si>
  <si>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</si>
  <si>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</si>
  <si>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</si>
  <si>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</si>
  <si>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</si>
  <si>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</si>
  <si>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</si>
  <si>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</si>
  <si>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</si>
  <si>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</si>
  <si>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</si>
  <si>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</si>
  <si>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</si>
  <si>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</si>
  <si>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</si>
  <si>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</si>
  <si>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</si>
  <si>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</si>
  <si>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</si>
  <si>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</si>
  <si>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</si>
  <si>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</si>
  <si>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</si>
  <si>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</si>
  <si>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</si>
  <si>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</si>
  <si>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</si>
  <si>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</si>
  <si>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</si>
  <si>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</si>
  <si>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</si>
  <si>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</si>
  <si>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</si>
  <si>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</si>
  <si>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</si>
  <si>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</si>
  <si>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</si>
  <si>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</si>
  <si>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</si>
  <si>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</si>
  <si>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</si>
  <si>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</si>
  <si>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</si>
  <si>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</si>
  <si>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</si>
  <si>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</si>
  <si>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</si>
  <si>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</si>
  <si>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</si>
  <si>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</si>
  <si>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</si>
  <si>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</si>
  <si>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</si>
  <si>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</si>
  <si>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</si>
  <si>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</si>
  <si>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</si>
  <si>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</si>
  <si>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</si>
  <si>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</si>
  <si>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</si>
  <si>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</si>
  <si>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</si>
  <si>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</si>
  <si>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</si>
  <si>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</si>
  <si>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</si>
  <si>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</si>
  <si>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</si>
  <si>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</si>
  <si>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</si>
  <si>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</si>
  <si>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</si>
  <si>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</si>
  <si>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</si>
  <si>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</si>
  <si>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</si>
  <si>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</si>
  <si>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</si>
  <si>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</si>
  <si>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</si>
  <si>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</si>
  <si>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</si>
  <si>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</si>
  <si>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</si>
  <si>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</si>
  <si>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</si>
  <si>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</si>
  <si>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</si>
  <si>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</si>
  <si>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</si>
  <si>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</si>
  <si>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</si>
  <si>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</si>
  <si>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</si>
  <si>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</si>
  <si>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</si>
  <si>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</si>
  <si>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</si>
  <si>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</si>
  <si>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</si>
  <si>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</si>
  <si>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</si>
  <si>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</si>
  <si>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</si>
  <si>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</si>
  <si>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</si>
  <si>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</si>
  <si>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</si>
  <si>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</si>
  <si>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</si>
  <si>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</si>
  <si>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</si>
  <si>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</si>
  <si>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</si>
  <si>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</si>
  <si>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</si>
  <si>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</si>
  <si>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</si>
  <si>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</si>
  <si>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</si>
  <si>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</si>
  <si>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</si>
  <si>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</si>
  <si>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</si>
  <si>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</si>
  <si>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</si>
  <si>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</si>
  <si>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</si>
  <si>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</si>
  <si>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</si>
  <si>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</si>
  <si>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</si>
  <si>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</si>
  <si>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</si>
  <si>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</si>
  <si>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</si>
  <si>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</si>
  <si>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</si>
  <si>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</si>
  <si>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</si>
  <si>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</si>
  <si>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</si>
  <si>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</si>
  <si>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</si>
  <si>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</si>
  <si>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</si>
  <si>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</si>
  <si>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</si>
  <si>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</si>
  <si>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</si>
  <si>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</si>
  <si>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</si>
  <si>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</si>
  <si>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</si>
  <si>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</si>
  <si>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</si>
  <si>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</si>
  <si>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</si>
  <si>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</si>
  <si>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</si>
  <si>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</si>
  <si>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</si>
  <si>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</si>
  <si>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</si>
  <si>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</si>
  <si>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</si>
  <si>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</si>
  <si>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</si>
  <si>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</si>
  <si>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</si>
  <si>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</si>
  <si>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</si>
  <si>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</si>
  <si>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</si>
  <si>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</si>
  <si>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</si>
  <si>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</si>
  <si>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</si>
  <si>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</si>
  <si>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</si>
  <si>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</si>
  <si>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</si>
  <si>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</si>
  <si>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</si>
  <si>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</si>
  <si>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</si>
  <si>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</si>
  <si>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</si>
  <si>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</si>
  <si>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</si>
  <si>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</si>
  <si>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</si>
  <si>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</si>
  <si>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</si>
  <si>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</si>
  <si>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</si>
  <si>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</si>
  <si>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</si>
  <si>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</si>
  <si>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</si>
  <si>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</si>
  <si>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</si>
  <si>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</si>
  <si>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</si>
  <si>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</si>
  <si>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</si>
  <si>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</si>
  <si>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</si>
  <si>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</si>
  <si>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</si>
  <si>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</si>
  <si>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</si>
  <si>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</si>
  <si>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</si>
  <si>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</si>
  <si>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</si>
  <si>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</si>
  <si>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</si>
  <si>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</si>
  <si>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</si>
  <si>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</si>
  <si>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</si>
  <si>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</si>
  <si>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</si>
  <si>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</si>
  <si>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</si>
  <si>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</si>
  <si>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</si>
  <si>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</si>
  <si>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</si>
  <si>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</si>
  <si>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</si>
  <si>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</si>
  <si>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</si>
  <si>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</si>
  <si>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</si>
  <si>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</si>
  <si>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</si>
  <si>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</si>
  <si>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</si>
  <si>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</si>
  <si>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</si>
  <si>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</si>
  <si>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</si>
  <si>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</si>
  <si>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</si>
  <si>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</si>
  <si>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</si>
  <si>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</si>
  <si>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</si>
  <si>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</si>
  <si>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</si>
  <si>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</si>
  <si>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</si>
  <si>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</si>
  <si>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</si>
  <si>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</si>
  <si>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</si>
  <si>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</si>
  <si>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</si>
  <si>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</si>
  <si>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</si>
  <si>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</si>
  <si>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</si>
  <si>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</si>
  <si>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</si>
  <si>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</si>
  <si>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</si>
  <si>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</si>
  <si>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</si>
  <si>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</si>
  <si>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</si>
  <si>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</si>
  <si>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</si>
  <si>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</si>
  <si>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</si>
  <si>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</si>
  <si>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</si>
  <si>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</si>
  <si>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</si>
  <si>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</si>
  <si>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</si>
  <si>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</si>
  <si>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</si>
  <si>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</si>
  <si>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</si>
  <si>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</si>
  <si>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</si>
  <si>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</si>
  <si>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</si>
  <si>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</si>
  <si>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</si>
  <si>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</si>
  <si>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</si>
  <si>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</si>
  <si>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</si>
  <si>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</si>
  <si>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</si>
  <si>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</si>
  <si>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</si>
  <si>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</si>
  <si>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</si>
  <si>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</si>
  <si>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</si>
  <si>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</si>
  <si>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</si>
  <si>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</si>
  <si>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</si>
  <si>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</si>
  <si>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</si>
  <si>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</si>
  <si>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</si>
  <si>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</si>
  <si>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</si>
  <si>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</si>
  <si>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</si>
  <si>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</si>
  <si>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</si>
  <si>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</si>
  <si>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</si>
  <si>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</si>
  <si>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</si>
  <si>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</si>
  <si>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</si>
  <si>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</si>
  <si>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</si>
  <si>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</si>
  <si>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</si>
  <si>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</si>
  <si>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</si>
  <si>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</si>
  <si>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</si>
  <si>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</si>
  <si>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</si>
  <si>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</si>
  <si>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</si>
  <si>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</si>
  <si>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</si>
  <si>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</si>
  <si>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</si>
  <si>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</si>
  <si>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</si>
  <si>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</si>
  <si>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</si>
  <si>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</si>
  <si>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</si>
  <si>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</si>
  <si>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</si>
  <si>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</si>
  <si>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</si>
  <si>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</si>
  <si>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</si>
  <si>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</si>
  <si>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</si>
  <si>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</si>
  <si>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</si>
  <si>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</si>
  <si>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</si>
  <si>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</si>
  <si>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</si>
  <si>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</si>
  <si>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</si>
  <si>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</si>
  <si>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</si>
  <si>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</si>
  <si>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</si>
  <si>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</si>
  <si>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</si>
  <si>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</si>
  <si>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</si>
  <si>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</si>
  <si>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</si>
  <si>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</si>
  <si>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</si>
  <si>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</si>
  <si>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</si>
  <si>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</si>
  <si>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</si>
  <si>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</si>
  <si>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</si>
  <si>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</si>
  <si>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</si>
  <si>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</si>
  <si>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</si>
  <si>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</si>
  <si>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</si>
  <si>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</si>
  <si>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</si>
  <si>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</si>
  <si>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</si>
  <si>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</si>
  <si>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</si>
  <si>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</si>
  <si>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</si>
  <si>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</si>
  <si>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</si>
  <si>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</si>
  <si>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</si>
  <si>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</si>
  <si>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</si>
  <si>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</si>
  <si>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</si>
  <si>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</si>
  <si>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</si>
  <si>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</si>
  <si>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</si>
  <si>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</si>
  <si>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</si>
  <si>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</si>
  <si>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</si>
  <si>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</si>
  <si>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</si>
  <si>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</si>
  <si>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</si>
  <si>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</si>
  <si>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</si>
  <si>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</si>
  <si>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</si>
  <si>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</si>
  <si>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</si>
  <si>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</si>
  <si>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</si>
  <si>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</si>
  <si>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</si>
  <si>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</si>
  <si>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</si>
  <si>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</si>
  <si>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</si>
  <si>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</si>
  <si>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</si>
  <si>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</si>
  <si>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</si>
  <si>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</si>
  <si>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</si>
  <si>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</si>
  <si>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</si>
  <si>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</si>
  <si>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</si>
  <si>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</si>
  <si>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</si>
  <si>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</si>
  <si>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</si>
  <si>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</si>
  <si>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</si>
  <si>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</si>
  <si>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</si>
  <si>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</si>
  <si>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</si>
  <si>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</si>
  <si>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</si>
  <si>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</si>
  <si>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</si>
  <si>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</si>
  <si>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</si>
  <si>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</si>
  <si>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</si>
  <si>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</si>
  <si>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</si>
  <si>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</si>
  <si>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</si>
  <si>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</si>
  <si>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</si>
  <si>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</si>
  <si>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</si>
  <si>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</si>
  <si>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</si>
  <si>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</si>
  <si>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</si>
  <si>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</si>
  <si>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</si>
  <si>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</si>
  <si>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</si>
  <si>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</si>
  <si>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</si>
  <si>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</si>
  <si>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</si>
  <si>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</si>
  <si>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</si>
  <si>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</si>
  <si>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</si>
  <si>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</si>
  <si>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</si>
  <si>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</si>
  <si>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</si>
  <si>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</si>
  <si>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</si>
  <si>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</si>
  <si>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</si>
  <si>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</si>
  <si>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</si>
  <si>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</si>
  <si>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</si>
  <si>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</si>
  <si>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</si>
  <si>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</si>
  <si>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</si>
  <si>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</si>
  <si>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</si>
  <si>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</si>
  <si>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</si>
  <si>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</si>
  <si>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</si>
  <si>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</si>
  <si>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</si>
  <si>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</si>
  <si>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</si>
  <si>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</si>
  <si>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</si>
  <si>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</si>
  <si>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</si>
  <si>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</si>
  <si>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</si>
  <si>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</si>
  <si>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</si>
  <si>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</si>
  <si>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</si>
  <si>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</si>
  <si>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</si>
  <si>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</si>
  <si>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</si>
  <si>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</si>
  <si>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</si>
  <si>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</si>
  <si>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</si>
  <si>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</si>
  <si>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</si>
  <si>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</si>
  <si>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</si>
  <si>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</si>
  <si>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</si>
  <si>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</si>
  <si>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</si>
  <si>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</si>
  <si>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</si>
  <si>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</si>
  <si>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</si>
  <si>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</si>
  <si>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</si>
  <si>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</si>
  <si>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</si>
  <si>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</si>
  <si>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</si>
  <si>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</si>
  <si>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</si>
  <si>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</si>
  <si>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</si>
  <si>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</si>
  <si>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</si>
  <si>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</si>
  <si>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</si>
  <si>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</si>
  <si>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</si>
  <si>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</si>
  <si>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</si>
  <si>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</si>
  <si>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</si>
  <si>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</si>
  <si>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</si>
  <si>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</si>
  <si>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</si>
  <si>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</si>
  <si>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</si>
  <si>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</si>
  <si>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</si>
  <si>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</si>
  <si>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</si>
  <si>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</si>
  <si>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</si>
  <si>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</si>
  <si>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</si>
  <si>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</si>
  <si>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</si>
  <si>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</si>
  <si>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</si>
  <si>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</si>
  <si>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</si>
  <si>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</si>
  <si>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</si>
  <si>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</si>
  <si>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</si>
  <si>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</si>
  <si>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</si>
  <si>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</si>
  <si>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</si>
  <si>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</si>
  <si>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</si>
  <si>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</si>
  <si>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</si>
  <si>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</si>
  <si>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</si>
  <si>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</si>
  <si>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</si>
  <si>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</si>
  <si>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</si>
  <si>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</si>
  <si>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</si>
  <si>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</si>
  <si>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</si>
  <si>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</si>
  <si>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</si>
  <si>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</si>
  <si>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</si>
  <si>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</si>
  <si>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</si>
  <si>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</si>
  <si>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</si>
  <si>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</si>
  <si>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</si>
  <si>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</si>
  <si>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</si>
  <si>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</si>
  <si>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</si>
  <si>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</si>
  <si>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</si>
  <si>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</si>
  <si>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</si>
  <si>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</si>
  <si>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</si>
  <si>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</si>
  <si>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</si>
  <si>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</si>
  <si>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</si>
  <si>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</si>
  <si>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</si>
  <si>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</si>
  <si>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</si>
  <si>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</si>
  <si>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</si>
  <si>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</si>
  <si>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</si>
  <si>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</si>
  <si>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</si>
  <si>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</si>
  <si>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</si>
  <si>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</si>
  <si>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</si>
  <si>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</si>
  <si>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</si>
  <si>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</si>
  <si>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</si>
  <si>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</si>
  <si>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</si>
  <si>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</si>
  <si>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</si>
  <si>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</si>
  <si>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</si>
  <si>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</si>
  <si>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</si>
  <si>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</si>
  <si>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</si>
  <si>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</si>
  <si>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</si>
  <si>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</si>
  <si>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</si>
  <si>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</si>
  <si>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</si>
  <si>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</si>
  <si>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</si>
  <si>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</si>
  <si>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</si>
  <si>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</si>
  <si>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</si>
  <si>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</si>
  <si>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</si>
  <si>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</si>
  <si>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</si>
  <si>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</si>
  <si>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</si>
  <si>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</si>
  <si>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</si>
  <si>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</si>
  <si>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</si>
  <si>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</si>
  <si>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</si>
  <si>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</si>
  <si>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</si>
  <si>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</si>
  <si>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</si>
  <si>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</si>
  <si>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</si>
  <si>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</si>
  <si>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</si>
  <si>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</si>
  <si>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</si>
  <si>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</si>
  <si>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</si>
  <si>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</si>
  <si>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</si>
  <si>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</si>
  <si>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</si>
  <si>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</si>
  <si>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</si>
  <si>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</si>
  <si>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</si>
  <si>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</si>
  <si>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</si>
  <si>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</si>
  <si>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</si>
  <si>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</si>
  <si>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</si>
  <si>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</si>
  <si>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</si>
  <si>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</si>
  <si>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</si>
  <si>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</si>
  <si>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</si>
  <si>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</si>
  <si>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</si>
  <si>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</si>
  <si>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</si>
  <si>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</si>
  <si>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</si>
  <si>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</si>
  <si>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</si>
  <si>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</si>
  <si>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</si>
  <si>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</si>
  <si>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</si>
  <si>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</si>
  <si>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</si>
  <si>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</si>
  <si>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</si>
  <si>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</si>
  <si>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</si>
  <si>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</si>
  <si>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</si>
  <si>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</si>
  <si>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</si>
  <si>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</si>
  <si>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</si>
  <si>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</si>
  <si>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</si>
  <si>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</si>
  <si>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</si>
  <si>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</si>
  <si>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</si>
  <si>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</si>
  <si>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</si>
  <si>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</si>
  <si>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</si>
  <si>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</si>
  <si>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</si>
  <si>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</si>
  <si>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</si>
  <si>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</si>
  <si>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</si>
  <si>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</si>
  <si>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</si>
  <si>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</si>
  <si>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</si>
  <si>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</si>
  <si>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</si>
  <si>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</si>
  <si>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</si>
  <si>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</si>
  <si>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</si>
  <si>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</si>
  <si>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</si>
  <si>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</si>
  <si>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</si>
  <si>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</si>
  <si>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</si>
  <si>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</si>
  <si>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</si>
  <si>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</si>
  <si>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</si>
  <si>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</si>
  <si>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</si>
  <si>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</si>
  <si>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</si>
  <si>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</si>
  <si>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</si>
  <si>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</si>
  <si>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</si>
  <si>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</si>
  <si>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</si>
  <si>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</si>
  <si>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</si>
  <si>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</si>
  <si>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</si>
  <si>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</si>
  <si>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</si>
  <si>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</si>
  <si>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</si>
  <si>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</si>
  <si>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</si>
  <si>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</si>
  <si>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</si>
  <si>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</si>
  <si>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</si>
  <si>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</si>
  <si>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</si>
  <si>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</si>
  <si>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</si>
  <si>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</si>
  <si>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</si>
  <si>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</si>
  <si>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</si>
  <si>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</si>
  <si>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</si>
  <si>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</si>
  <si>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</si>
  <si>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</si>
  <si>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</si>
  <si>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</si>
  <si>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</si>
  <si>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</si>
  <si>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</si>
  <si>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</si>
  <si>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</si>
  <si>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</si>
  <si>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</si>
  <si>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</si>
  <si>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</si>
  <si>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</si>
  <si>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</si>
  <si>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</si>
  <si>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</si>
  <si>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</si>
  <si>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</si>
  <si>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</si>
  <si>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</si>
  <si>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</si>
  <si>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</si>
  <si>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</si>
  <si>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</si>
  <si>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</si>
  <si>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</si>
  <si>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</si>
  <si>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</si>
  <si>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</si>
  <si>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</si>
  <si>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</si>
  <si>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</si>
  <si>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</si>
  <si>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</si>
  <si>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</si>
  <si>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</si>
  <si>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</si>
  <si>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</si>
  <si>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</si>
  <si>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</si>
  <si>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</si>
  <si>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</si>
  <si>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</si>
  <si>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</si>
  <si>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</si>
  <si>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</si>
  <si>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</si>
  <si>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</si>
  <si>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</si>
  <si>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</si>
  <si>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</si>
  <si>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</si>
  <si>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</si>
  <si>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</si>
  <si>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</si>
  <si>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</si>
  <si>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</si>
  <si>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</si>
  <si>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</si>
  <si>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</si>
  <si>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</si>
  <si>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</si>
  <si>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</si>
  <si>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</si>
  <si>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</si>
  <si>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</si>
  <si>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</si>
  <si>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</si>
  <si>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</si>
  <si>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</si>
  <si>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</si>
  <si>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</si>
  <si>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</si>
  <si>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</si>
  <si>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</si>
  <si>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</si>
  <si>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</si>
  <si>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</si>
  <si>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</si>
  <si>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</si>
  <si>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</si>
  <si>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</si>
  <si>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</si>
  <si>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</si>
  <si>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</si>
  <si>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</si>
  <si>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</si>
  <si>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</si>
  <si>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</si>
  <si>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</si>
  <si>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</si>
  <si>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</si>
  <si>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</si>
  <si>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</si>
  <si>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</si>
  <si>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</si>
  <si>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</si>
  <si>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</si>
  <si>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</si>
  <si>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</si>
  <si>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</si>
  <si>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</si>
  <si>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</si>
  <si>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</si>
  <si>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</si>
  <si>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</si>
  <si>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</si>
  <si>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</si>
  <si>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</si>
  <si>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</si>
  <si>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</si>
  <si>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</si>
  <si>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</si>
  <si>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</si>
  <si>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</si>
  <si>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</si>
  <si>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</si>
  <si>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</si>
  <si>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</si>
  <si>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</si>
  <si>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</si>
  <si>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</si>
  <si>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</si>
  <si>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</si>
  <si>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</si>
  <si>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</si>
  <si>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</si>
  <si>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</si>
  <si>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</si>
  <si>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</si>
  <si>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</si>
  <si>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</si>
  <si>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</si>
  <si>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</si>
  <si>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</si>
  <si>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</si>
  <si>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</si>
  <si>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</si>
  <si>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</si>
  <si>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</si>
  <si>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</si>
  <si>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</si>
  <si>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</si>
  <si>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</si>
  <si>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</si>
  <si>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</si>
  <si>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</si>
  <si>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</si>
  <si>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</si>
  <si>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</si>
  <si>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</si>
  <si>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</si>
  <si>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</si>
  <si>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</si>
  <si>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</si>
  <si>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</si>
  <si>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</si>
  <si>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</si>
  <si>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</si>
  <si>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</si>
  <si>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</si>
  <si>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</si>
  <si>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</si>
  <si>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</si>
  <si>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</si>
  <si>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</si>
  <si>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</si>
  <si>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</si>
  <si>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</si>
  <si>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</si>
  <si>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</si>
  <si>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</si>
  <si>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</si>
  <si>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</si>
  <si>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</si>
  <si>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</si>
  <si>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</si>
  <si>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</si>
  <si>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</si>
  <si>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</si>
  <si>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</si>
  <si>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</si>
  <si>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</si>
  <si>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</si>
  <si>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</si>
  <si>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</si>
  <si>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</si>
  <si>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</si>
  <si>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</si>
  <si>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</si>
  <si>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</si>
  <si>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</si>
  <si>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</si>
  <si>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</si>
  <si>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</si>
  <si>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</si>
  <si>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</si>
  <si>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</si>
  <si>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</si>
  <si>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</si>
  <si>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</si>
  <si>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</si>
  <si>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</si>
  <si>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</si>
  <si>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</si>
  <si>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</si>
  <si>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</si>
  <si>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</si>
  <si>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</si>
  <si>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</si>
  <si>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</si>
  <si>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</si>
  <si>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</si>
  <si>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</si>
  <si>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</si>
  <si>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</si>
  <si>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</si>
  <si>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</si>
  <si>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</si>
  <si>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</si>
  <si>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</si>
  <si>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</si>
  <si>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</si>
  <si>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</si>
  <si>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</si>
  <si>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</si>
  <si>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</si>
  <si>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</si>
  <si>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</si>
  <si>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</si>
  <si>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</si>
  <si>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</si>
  <si>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</si>
  <si>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</si>
  <si>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</si>
  <si>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</si>
  <si>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</si>
  <si>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</si>
  <si>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</si>
  <si>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</si>
  <si>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</si>
  <si>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</si>
  <si>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</si>
  <si>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</si>
  <si>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</si>
  <si>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</si>
  <si>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</si>
  <si>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</si>
  <si>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</si>
  <si>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</si>
  <si>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</si>
  <si>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</si>
  <si>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</si>
  <si>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</si>
  <si>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</si>
  <si>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</si>
  <si>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</si>
  <si>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</si>
  <si>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</si>
  <si>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</si>
  <si>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</si>
  <si>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</si>
  <si>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</si>
  <si>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</si>
  <si>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</si>
  <si>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</si>
  <si>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</si>
  <si>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</si>
  <si>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</si>
  <si>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</si>
  <si>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</si>
  <si>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</si>
  <si>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</si>
  <si>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</si>
  <si>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</si>
  <si>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</si>
  <si>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</si>
  <si>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</si>
  <si>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</si>
  <si>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</si>
  <si>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</si>
  <si>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</si>
  <si>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</si>
  <si>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</si>
  <si>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</si>
  <si>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</si>
  <si>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</si>
  <si>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</si>
  <si>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</si>
  <si>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</si>
  <si>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</si>
  <si>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</si>
  <si>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</si>
  <si>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</si>
  <si>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</si>
  <si>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</si>
  <si>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</si>
  <si>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</si>
  <si>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</si>
  <si>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</si>
  <si>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</si>
  <si>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</si>
  <si>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</si>
  <si>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</si>
  <si>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</si>
  <si>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</si>
  <si>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</si>
  <si>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</si>
  <si>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</si>
  <si>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</si>
  <si>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</si>
  <si>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</si>
  <si>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</si>
  <si>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</si>
  <si>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</si>
  <si>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</si>
  <si>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</si>
  <si>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</si>
  <si>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</si>
  <si>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</si>
  <si>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</si>
  <si>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</si>
  <si>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</si>
  <si>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</si>
  <si>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</si>
  <si>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</si>
  <si>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</si>
  <si>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</si>
  <si>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</si>
  <si>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</si>
  <si>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</si>
  <si>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</si>
  <si>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</si>
  <si>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</si>
  <si>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</si>
  <si>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</si>
  <si>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</si>
  <si>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</si>
  <si>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</si>
  <si>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</si>
  <si>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</si>
  <si>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</si>
  <si>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</si>
  <si>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</si>
  <si>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</si>
  <si>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</si>
  <si>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</si>
  <si>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</si>
  <si>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</si>
  <si>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</si>
  <si>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</si>
  <si>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</si>
  <si>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</si>
  <si>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</si>
  <si>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</si>
  <si>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</si>
  <si>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</si>
  <si>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</si>
  <si>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</si>
  <si>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</si>
  <si>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</si>
  <si>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</si>
  <si>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</si>
  <si>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</si>
  <si>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</si>
  <si>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</si>
  <si>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</si>
  <si>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</si>
  <si>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</si>
  <si>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</si>
  <si>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</si>
  <si>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</si>
  <si>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</si>
  <si>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</si>
  <si>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</si>
  <si>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</si>
  <si>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</si>
  <si>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</si>
  <si>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</si>
  <si>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</si>
  <si>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</si>
  <si>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</si>
  <si>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</si>
  <si>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</si>
  <si>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</si>
  <si>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</si>
  <si>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</si>
  <si>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</si>
  <si>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</si>
  <si>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</si>
  <si>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</si>
  <si>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</si>
  <si>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</si>
  <si>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</si>
  <si>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</si>
  <si>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</si>
  <si>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</si>
  <si>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</si>
  <si>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</si>
  <si>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</si>
  <si>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</si>
  <si>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</si>
  <si>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</si>
  <si>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</si>
  <si>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</si>
  <si>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</si>
  <si>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</si>
  <si>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</si>
  <si>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</si>
  <si>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</si>
  <si>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</si>
  <si>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</si>
  <si>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</si>
  <si>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</si>
  <si>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</si>
  <si>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</si>
  <si>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</si>
  <si>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</si>
  <si>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</si>
  <si>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</si>
  <si>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</si>
  <si>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</si>
  <si>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</si>
  <si>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</si>
  <si>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</si>
  <si>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</si>
  <si>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</si>
  <si>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</si>
  <si>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</si>
  <si>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</si>
  <si>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</si>
  <si>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</si>
  <si>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</si>
  <si>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</si>
  <si>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</si>
  <si>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</si>
  <si>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</si>
  <si>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</si>
  <si>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</si>
  <si>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</si>
  <si>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</si>
  <si>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</si>
  <si>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</si>
  <si>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</si>
  <si>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</si>
  <si>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</si>
  <si>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</si>
  <si>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</si>
  <si>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</si>
  <si>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</si>
  <si>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</si>
  <si>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</si>
  <si>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</si>
  <si>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</si>
  <si>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</si>
  <si>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</si>
  <si>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</si>
  <si>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</si>
  <si>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</si>
  <si>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</si>
  <si>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</si>
  <si>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</si>
  <si>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</si>
  <si>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</si>
  <si>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</si>
  <si>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</si>
  <si>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</si>
  <si>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</si>
  <si>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</si>
  <si>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</si>
  <si>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</si>
  <si>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</si>
  <si>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</si>
  <si>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</si>
  <si>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</si>
  <si>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</si>
  <si>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</si>
  <si>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</si>
  <si>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</si>
  <si>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</si>
  <si>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</si>
  <si>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</si>
  <si>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</si>
  <si>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</si>
  <si>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</si>
  <si>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</si>
  <si>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</si>
  <si>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</si>
  <si>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</si>
  <si>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</si>
  <si>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</si>
  <si>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</si>
  <si>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</si>
  <si>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</si>
  <si>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</si>
  <si>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</si>
  <si>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</si>
  <si>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</si>
  <si>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</si>
  <si>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</si>
  <si>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</si>
  <si>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</si>
  <si>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</si>
  <si>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</si>
  <si>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</si>
  <si>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</si>
  <si>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</si>
  <si>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</si>
  <si>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</si>
  <si>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</si>
  <si>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</si>
  <si>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</si>
  <si>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</si>
  <si>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</si>
  <si>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</si>
  <si>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</si>
  <si>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</si>
  <si>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</si>
  <si>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</si>
  <si>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</si>
  <si>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</si>
  <si>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</si>
  <si>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</si>
  <si>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</si>
  <si>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</si>
  <si>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</si>
  <si>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</si>
  <si>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</si>
  <si>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</si>
  <si>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</si>
  <si>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</si>
  <si>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</si>
  <si>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</si>
  <si>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</si>
  <si>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</si>
  <si>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</si>
  <si>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</si>
  <si>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</si>
  <si>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</si>
  <si>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</si>
  <si>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</si>
  <si>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</si>
  <si>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</si>
  <si>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</si>
  <si>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</si>
  <si>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</si>
  <si>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</si>
  <si>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</si>
  <si>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</si>
  <si>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</si>
  <si>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</si>
  <si>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</si>
  <si>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</si>
  <si>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</si>
  <si>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</si>
  <si>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</si>
  <si>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</si>
  <si>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</si>
  <si>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</si>
  <si>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</si>
  <si>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</si>
  <si>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</si>
  <si>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</si>
  <si>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</si>
  <si>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</si>
  <si>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</si>
  <si>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</si>
  <si>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</si>
  <si>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</si>
  <si>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</si>
  <si>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</si>
  <si>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</si>
  <si>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</si>
  <si>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</si>
  <si>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</si>
  <si>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</si>
  <si>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</si>
  <si>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</si>
  <si>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</si>
  <si>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</si>
  <si>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</si>
  <si>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</si>
  <si>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</si>
  <si>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</si>
  <si>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</si>
  <si>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</si>
  <si>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</si>
  <si>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</si>
  <si>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</si>
  <si>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</si>
  <si>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</si>
  <si>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</si>
  <si>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</si>
  <si>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</si>
  <si>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</si>
  <si>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</si>
  <si>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</si>
  <si>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</si>
  <si>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</si>
  <si>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</si>
  <si>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</si>
  <si>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</si>
  <si>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</si>
  <si>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</si>
  <si>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</si>
  <si>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</si>
  <si>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</si>
  <si>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</si>
  <si>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</si>
  <si>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</si>
  <si>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</si>
  <si>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</si>
  <si>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</si>
  <si>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</si>
  <si>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</si>
  <si>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</si>
  <si>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</si>
  <si>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</si>
  <si>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</si>
  <si>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</si>
  <si>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</si>
  <si>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</si>
  <si>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</si>
  <si>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</si>
  <si>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</si>
  <si>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</si>
  <si>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</si>
  <si>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</si>
  <si>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</si>
  <si>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</si>
  <si>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</si>
  <si>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</si>
  <si>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</si>
  <si>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</si>
  <si>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</si>
  <si>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</si>
  <si>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</si>
  <si>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</si>
  <si>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</si>
  <si>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</si>
  <si>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</si>
  <si>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</si>
  <si>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</si>
  <si>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</si>
  <si>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</si>
  <si>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</si>
  <si>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</si>
  <si>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</si>
  <si>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</si>
  <si>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</si>
  <si>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</si>
  <si>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</si>
  <si>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</si>
  <si>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</si>
  <si>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</si>
  <si>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</si>
  <si>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</si>
  <si>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</si>
  <si>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</si>
  <si>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</si>
  <si>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</si>
  <si>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</si>
  <si>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</si>
  <si>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</si>
  <si>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</si>
  <si>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</si>
  <si>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</si>
  <si>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</si>
  <si>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</si>
  <si>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</si>
  <si>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</si>
  <si>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</si>
  <si>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</si>
  <si>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</si>
  <si>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</si>
  <si>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</si>
  <si>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</si>
  <si>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</si>
  <si>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</si>
  <si>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</si>
  <si>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</si>
  <si>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</si>
  <si>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</si>
  <si>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</si>
  <si>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</si>
  <si>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</si>
  <si>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</si>
  <si>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</si>
  <si>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</si>
  <si>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</si>
  <si>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</si>
  <si>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</si>
  <si>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</si>
  <si>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</si>
  <si>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</si>
  <si>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</si>
  <si>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</si>
  <si>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</si>
  <si>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</si>
  <si>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</si>
  <si>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</si>
  <si>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</si>
  <si>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</si>
  <si>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</si>
  <si>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</si>
  <si>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</si>
  <si>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</si>
  <si>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</si>
  <si>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</si>
  <si>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</si>
  <si>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</si>
  <si>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</si>
  <si>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</si>
  <si>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</si>
  <si>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</si>
  <si>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</si>
  <si>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</si>
  <si>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</si>
  <si>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</si>
  <si>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</si>
  <si>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</si>
  <si>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</si>
  <si>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</si>
  <si>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</si>
  <si>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</si>
  <si>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</si>
  <si>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</si>
  <si>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</si>
  <si>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</si>
  <si>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</si>
  <si>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</si>
  <si>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</si>
  <si>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</si>
  <si>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</si>
  <si>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</si>
  <si>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</si>
  <si>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</si>
  <si>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</si>
  <si>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</si>
  <si>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</si>
  <si>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</si>
  <si>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</si>
  <si>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</si>
  <si>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</si>
  <si>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</si>
  <si>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</si>
  <si>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</si>
  <si>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</si>
  <si>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</si>
  <si>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</si>
  <si>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</si>
  <si>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</si>
  <si>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</si>
  <si>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</si>
  <si>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</si>
  <si>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</si>
  <si>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</si>
  <si>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</si>
  <si>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</si>
  <si>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</si>
  <si>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</si>
  <si>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</si>
  <si>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</si>
  <si>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</si>
  <si>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</si>
  <si>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</si>
  <si>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</si>
  <si>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</si>
  <si>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</si>
  <si>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</si>
  <si>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</si>
  <si>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</si>
  <si>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</si>
  <si>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</si>
  <si>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</si>
  <si>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</si>
  <si>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</si>
  <si>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</si>
  <si>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</si>
  <si>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</si>
  <si>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</si>
  <si>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</si>
  <si>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</si>
  <si>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</si>
  <si>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</si>
  <si>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</si>
  <si>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</si>
  <si>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</si>
  <si>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</si>
  <si>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</si>
  <si>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</si>
  <si>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</si>
  <si>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</si>
  <si>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</si>
  <si>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</si>
  <si>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</si>
  <si>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</si>
  <si>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</si>
  <si>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</si>
  <si>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</si>
  <si>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</si>
  <si>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</si>
  <si>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</si>
  <si>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</si>
  <si>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</si>
  <si>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</si>
  <si>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</si>
  <si>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</si>
  <si>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</si>
  <si>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</si>
  <si>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</si>
  <si>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</si>
  <si>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</si>
  <si>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</si>
  <si>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</si>
  <si>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</si>
  <si>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</si>
  <si>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</si>
  <si>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</si>
  <si>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</si>
  <si>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</si>
  <si>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</si>
  <si>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</si>
  <si>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</si>
  <si>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</si>
  <si>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</si>
  <si>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</si>
  <si>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</si>
  <si>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</si>
  <si>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</si>
  <si>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</si>
  <si>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</si>
  <si>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</si>
  <si>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</si>
  <si>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</si>
  <si>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</si>
  <si>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</si>
  <si>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</si>
  <si>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</si>
  <si>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</si>
  <si>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</si>
  <si>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</si>
  <si>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</si>
  <si>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</si>
  <si>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</si>
  <si>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</si>
  <si>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</si>
  <si>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</si>
  <si>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</si>
  <si>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</si>
  <si>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</si>
  <si>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</si>
  <si>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</si>
  <si>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</si>
  <si>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</si>
  <si>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</si>
  <si>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</si>
  <si>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</si>
  <si>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</si>
  <si>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</si>
  <si>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</si>
  <si>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</si>
  <si>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</si>
  <si>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</si>
  <si>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</si>
  <si>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</si>
  <si>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</si>
  <si>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</si>
  <si>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</si>
  <si>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</si>
  <si>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</si>
  <si>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</si>
  <si>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</si>
  <si>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</si>
  <si>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</si>
  <si>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</si>
  <si>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</si>
  <si>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</si>
  <si>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</si>
  <si>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</si>
  <si>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</si>
  <si>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</si>
  <si>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</si>
  <si>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</si>
  <si>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</si>
  <si>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</si>
  <si>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</si>
  <si>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</si>
  <si>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</si>
  <si>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</si>
  <si>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</si>
  <si>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</si>
  <si>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</si>
  <si>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</si>
  <si>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</si>
  <si>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</si>
  <si>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</si>
  <si>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</si>
  <si>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</si>
  <si>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</si>
  <si>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</si>
  <si>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</si>
  <si>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</si>
  <si>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</si>
  <si>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</si>
  <si>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</si>
  <si>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</si>
  <si>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</si>
  <si>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</si>
  <si>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</si>
  <si>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</si>
  <si>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</si>
  <si>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</si>
  <si>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</si>
  <si>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</si>
  <si>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</si>
  <si>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</si>
  <si>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</si>
  <si>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</si>
  <si>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</si>
  <si>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</si>
  <si>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</si>
  <si>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</si>
  <si>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</si>
  <si>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</si>
  <si>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</si>
  <si>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</si>
  <si>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</si>
  <si>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</si>
  <si>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</si>
  <si>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</si>
  <si>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</si>
  <si>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</si>
  <si>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</si>
  <si>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</si>
  <si>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</si>
  <si>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</si>
  <si>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</si>
  <si>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</si>
  <si>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</si>
  <si>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</si>
  <si>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</si>
  <si>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</si>
  <si>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</si>
  <si>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</si>
  <si>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</si>
  <si>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</si>
  <si>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</si>
  <si>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</si>
  <si>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</si>
  <si>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</si>
  <si>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</si>
  <si>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</si>
  <si>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</si>
  <si>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</si>
  <si>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</si>
  <si>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</si>
  <si>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</si>
  <si>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</si>
  <si>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</si>
  <si>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</si>
  <si>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</si>
  <si>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</si>
  <si>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</si>
  <si>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</si>
  <si>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</si>
  <si>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</si>
  <si>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</si>
  <si>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</si>
  <si>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</si>
  <si>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</si>
  <si>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</si>
  <si>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</si>
  <si>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</si>
  <si>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</si>
  <si>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</si>
  <si>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</si>
  <si>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</si>
  <si>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</si>
  <si>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</si>
  <si>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</si>
  <si>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</si>
  <si>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</si>
  <si>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</si>
  <si>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</si>
  <si>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</si>
  <si>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</si>
  <si>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</si>
  <si>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</si>
  <si>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</si>
  <si>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</si>
  <si>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</si>
  <si>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</si>
  <si>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</si>
  <si>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</si>
  <si>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</si>
  <si>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</si>
  <si>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</si>
  <si>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</si>
  <si>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</si>
  <si>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</si>
  <si>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</si>
  <si>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</si>
  <si>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</si>
  <si>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</si>
  <si>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</si>
  <si>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</si>
  <si>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</si>
  <si>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</si>
  <si>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</si>
  <si>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</si>
  <si>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</si>
  <si>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</si>
  <si>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</si>
  <si>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</si>
  <si>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</si>
  <si>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</si>
  <si>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</si>
  <si>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</si>
  <si>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</si>
  <si>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</si>
  <si>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</si>
  <si>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</si>
  <si>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</si>
  <si>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</si>
  <si>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</si>
  <si>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</si>
  <si>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</si>
  <si>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</si>
  <si>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</si>
  <si>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</si>
  <si>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</si>
  <si>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</si>
  <si>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</si>
  <si>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</si>
  <si>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</si>
  <si>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</si>
  <si>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</si>
  <si>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</si>
  <si>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</si>
  <si>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</si>
  <si>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</si>
  <si>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</si>
  <si>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</si>
  <si>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</si>
  <si>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</si>
  <si>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</si>
  <si>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</si>
  <si>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</si>
  <si>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</si>
  <si>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</si>
  <si>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</si>
  <si>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</si>
  <si>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</si>
  <si>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</si>
  <si>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</si>
  <si>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</si>
  <si>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</si>
  <si>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</si>
  <si>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</si>
  <si>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</si>
  <si>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</si>
  <si>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</si>
  <si>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</si>
  <si>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</si>
  <si>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</si>
  <si>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</si>
  <si>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</si>
  <si>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</si>
  <si>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</si>
  <si>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</si>
  <si>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</si>
  <si>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</si>
  <si>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</si>
  <si>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</si>
  <si>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</si>
  <si>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</si>
  <si>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</si>
  <si>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</si>
  <si>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</si>
  <si>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</si>
  <si>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</si>
  <si>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</si>
  <si>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</si>
  <si>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</si>
  <si>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</si>
  <si>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</si>
  <si>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</si>
  <si>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</si>
  <si>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</si>
  <si>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</si>
  <si>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</si>
  <si>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</si>
  <si>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</si>
  <si>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</si>
  <si>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</si>
  <si>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</si>
  <si>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</si>
  <si>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</si>
  <si>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</si>
  <si>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</si>
  <si>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</si>
  <si>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</si>
  <si>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</si>
  <si>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</si>
  <si>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</si>
  <si>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</si>
  <si>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</si>
  <si>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</si>
  <si>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</si>
  <si>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</si>
  <si>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</si>
  <si>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</si>
  <si>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</si>
  <si>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</si>
  <si>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</si>
  <si>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</si>
  <si>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</si>
  <si>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</si>
  <si>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</si>
  <si>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</si>
  <si>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</si>
  <si>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</si>
  <si>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</si>
  <si>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</si>
  <si>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</si>
  <si>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</si>
  <si>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</si>
  <si>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</si>
  <si>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</si>
  <si>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</si>
  <si>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</si>
  <si>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</si>
  <si>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</si>
  <si>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</si>
  <si>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</si>
  <si>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</si>
  <si>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</si>
  <si>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</si>
  <si>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</si>
  <si>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</si>
  <si>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</si>
  <si>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</si>
  <si>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</si>
  <si>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</si>
  <si>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</si>
  <si>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</si>
  <si>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</si>
  <si>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</si>
  <si>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</si>
  <si>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</si>
  <si>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</si>
  <si>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</si>
  <si>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</si>
  <si>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</si>
  <si>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</si>
  <si>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</si>
  <si>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</si>
  <si>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</si>
  <si>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</si>
  <si>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</si>
  <si>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</si>
  <si>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</si>
  <si>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</si>
  <si>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</si>
  <si>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</si>
  <si>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</si>
  <si>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</si>
  <si>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</si>
  <si>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</si>
  <si>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</si>
  <si>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</si>
  <si>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</si>
  <si>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</si>
  <si>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</si>
  <si>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</si>
  <si>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</si>
  <si>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</si>
  <si>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</si>
  <si>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</si>
  <si>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</si>
  <si>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</si>
  <si>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</si>
  <si>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</si>
  <si>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</si>
  <si>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</si>
  <si>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</si>
  <si>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</si>
  <si>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</si>
  <si>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</si>
  <si>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</si>
  <si>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</si>
  <si>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</si>
  <si>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</si>
  <si>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</si>
  <si>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</si>
  <si>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</si>
  <si>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</si>
  <si>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</si>
  <si>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</si>
  <si>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</si>
  <si>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</si>
  <si>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</si>
  <si>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</si>
  <si>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</si>
  <si>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</si>
  <si>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</si>
  <si>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</si>
  <si>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</si>
  <si>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</si>
  <si>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</si>
  <si>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</si>
  <si>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</si>
  <si>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</si>
  <si>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</si>
  <si>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</si>
  <si>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</si>
  <si>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</si>
  <si>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</si>
  <si>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</si>
  <si>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</si>
  <si>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</si>
  <si>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</si>
  <si>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</si>
  <si>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</si>
  <si>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</si>
  <si>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</si>
  <si>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</si>
  <si>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</si>
  <si>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</si>
  <si>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</si>
  <si>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</si>
  <si>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</si>
  <si>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</si>
  <si>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</si>
  <si>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</si>
  <si>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</si>
  <si>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</si>
  <si>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</si>
  <si>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</si>
  <si>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</si>
  <si>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</si>
  <si>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</si>
  <si>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</si>
  <si>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</si>
  <si>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</si>
  <si>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</si>
  <si>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</si>
  <si>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</si>
  <si>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</si>
  <si>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</si>
  <si>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</si>
  <si>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</si>
  <si>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</si>
  <si>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</si>
  <si>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</si>
  <si>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</si>
  <si>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</si>
  <si>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</si>
  <si>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</si>
  <si>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</si>
  <si>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</si>
  <si>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</si>
  <si>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</si>
  <si>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</si>
  <si>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</si>
  <si>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</si>
  <si>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</si>
  <si>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</si>
  <si>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</si>
  <si>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</si>
  <si>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</si>
  <si>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</si>
  <si>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</si>
  <si>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</si>
  <si>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</si>
  <si>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</si>
  <si>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</si>
  <si>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</si>
  <si>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</si>
  <si>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</si>
  <si>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</si>
  <si>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</si>
  <si>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</si>
  <si>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</si>
  <si>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</si>
  <si>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</si>
  <si>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</si>
  <si>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</si>
  <si>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</si>
  <si>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</si>
  <si>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</si>
  <si>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</si>
  <si>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</si>
  <si>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</si>
  <si>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</si>
  <si>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</si>
  <si>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</si>
  <si>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</si>
  <si>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</si>
  <si>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</si>
  <si>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</si>
  <si>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</si>
  <si>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</si>
  <si>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</si>
  <si>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</si>
  <si>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</si>
  <si>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</si>
  <si>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</si>
  <si>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</si>
  <si>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</si>
  <si>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</si>
  <si>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</si>
  <si>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</si>
  <si>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</si>
  <si>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</si>
  <si>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</si>
  <si>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</si>
  <si>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</si>
  <si>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</si>
  <si>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</si>
  <si>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</si>
  <si>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</si>
  <si>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</si>
  <si>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</si>
  <si>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</si>
  <si>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</si>
  <si>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</si>
  <si>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</si>
  <si>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</si>
  <si>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</si>
  <si>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</si>
  <si>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</si>
  <si>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</si>
  <si>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</si>
  <si>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</si>
  <si>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</si>
  <si>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</si>
  <si>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</si>
  <si>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</si>
  <si>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</si>
  <si>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</si>
  <si>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</si>
  <si>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</si>
  <si>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</si>
  <si>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</si>
  <si>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</si>
  <si>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</si>
  <si>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</si>
  <si>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</si>
  <si>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</si>
  <si>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</si>
  <si>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</si>
  <si>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</si>
  <si>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</si>
  <si>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</si>
  <si>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</si>
  <si>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</si>
  <si>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</si>
  <si>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</si>
  <si>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</si>
  <si>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</si>
  <si>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</si>
  <si>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</si>
  <si>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</si>
  <si>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</si>
  <si>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</si>
  <si>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</si>
  <si>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</si>
  <si>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</si>
  <si>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</si>
  <si>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</si>
  <si>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</si>
  <si>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</si>
  <si>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</si>
  <si>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</si>
  <si>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</si>
  <si>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</si>
  <si>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</si>
  <si>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</si>
  <si>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</si>
  <si>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</si>
  <si>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</si>
  <si>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</si>
  <si>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</si>
  <si>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</si>
  <si>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</si>
  <si>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</si>
  <si>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</si>
  <si>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</si>
  <si>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</si>
  <si>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</si>
  <si>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</si>
  <si>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</si>
  <si>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</si>
  <si>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</si>
  <si>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</si>
  <si>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</si>
  <si>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</si>
  <si>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</si>
  <si>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</si>
  <si>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</si>
  <si>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</si>
  <si>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</si>
  <si>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</si>
  <si>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</si>
  <si>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</si>
  <si>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</si>
  <si>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</si>
  <si>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</si>
  <si>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</si>
  <si>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</si>
  <si>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</si>
  <si>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</si>
  <si>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</si>
  <si>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</si>
  <si>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</si>
  <si>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</si>
  <si>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</si>
  <si>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</si>
  <si>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</si>
  <si>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</si>
  <si>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</si>
  <si>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</si>
  <si>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</si>
  <si>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</si>
  <si>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</si>
  <si>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</si>
  <si>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</si>
  <si>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</si>
  <si>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</si>
  <si>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</si>
  <si>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</si>
  <si>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</si>
  <si>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</si>
  <si>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</si>
  <si>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</si>
  <si>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</si>
  <si>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</si>
  <si>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</si>
  <si>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</si>
  <si>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</si>
  <si>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</si>
  <si>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</si>
  <si>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</si>
  <si>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</si>
  <si>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</si>
  <si>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</si>
  <si>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</si>
  <si>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</si>
  <si>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</si>
  <si>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</si>
  <si>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</si>
  <si>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</si>
  <si>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</si>
  <si>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</si>
  <si>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</si>
  <si>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</si>
  <si>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</si>
  <si>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</si>
  <si>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</si>
  <si>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</si>
  <si>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</si>
  <si>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</si>
  <si>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</si>
  <si>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</si>
  <si>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</si>
  <si>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</si>
  <si>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</si>
  <si>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</si>
  <si>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</si>
  <si>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</si>
  <si>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</si>
  <si>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</si>
  <si>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</si>
  <si>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</si>
  <si>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</si>
  <si>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</si>
  <si>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</si>
  <si>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</si>
  <si>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</si>
  <si>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</si>
  <si>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</si>
  <si>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</si>
  <si>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</si>
  <si>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</si>
  <si>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</si>
  <si>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</si>
  <si>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</si>
  <si>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</si>
  <si>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</si>
  <si>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</si>
  <si>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</si>
  <si>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</si>
  <si>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</si>
  <si>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</si>
  <si>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</si>
  <si>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</si>
  <si>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</si>
  <si>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</si>
  <si>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</si>
  <si>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</si>
  <si>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</si>
  <si>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</si>
  <si>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</si>
  <si>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</si>
  <si>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</si>
  <si>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</si>
  <si>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</si>
  <si>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</si>
  <si>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</si>
  <si>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</si>
  <si>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</si>
  <si>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</si>
  <si>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</si>
  <si>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</si>
  <si>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</si>
  <si>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</si>
  <si>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</si>
  <si>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</si>
  <si>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</si>
  <si>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</si>
  <si>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</si>
  <si>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</si>
  <si>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</si>
  <si>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</si>
  <si>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</si>
  <si>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</si>
  <si>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</si>
  <si>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</si>
  <si>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</si>
  <si>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</si>
  <si>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</si>
  <si>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</si>
  <si>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</si>
  <si>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</si>
  <si>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</si>
  <si>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</si>
  <si>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</si>
  <si>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</si>
  <si>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</si>
  <si>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</si>
  <si>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</si>
  <si>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</si>
  <si>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</si>
  <si>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</si>
  <si>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</si>
  <si>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</si>
  <si>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</si>
  <si>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</si>
  <si>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</si>
  <si>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</si>
  <si>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</si>
  <si>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</si>
  <si>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</si>
  <si>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</si>
  <si>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</si>
  <si>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</si>
  <si>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</si>
  <si>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</si>
  <si>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</si>
  <si>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</si>
  <si>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</si>
  <si>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</si>
  <si>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</si>
  <si>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</si>
  <si>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</si>
  <si>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</si>
  <si>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</si>
  <si>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</si>
  <si>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</si>
  <si>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</si>
  <si>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</si>
  <si>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</si>
  <si>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</si>
  <si>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</si>
  <si>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</si>
  <si>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</si>
  <si>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</si>
  <si>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</si>
  <si>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</si>
  <si>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</si>
  <si>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</si>
  <si>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</si>
  <si>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</si>
  <si>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</si>
  <si>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</si>
  <si>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</si>
  <si>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</si>
  <si>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</si>
  <si>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</si>
  <si>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</si>
  <si>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</si>
  <si>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</si>
  <si>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</si>
  <si>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</si>
  <si>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</si>
  <si>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</si>
  <si>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</si>
  <si>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</si>
  <si>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</si>
  <si>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</si>
  <si>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</si>
  <si>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</si>
  <si>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</si>
  <si>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</si>
  <si>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</si>
  <si>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</si>
  <si>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</si>
  <si>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</si>
  <si>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</si>
  <si>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</si>
  <si>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</si>
  <si>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</si>
  <si>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</si>
  <si>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</si>
  <si>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</si>
  <si>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</si>
  <si>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</si>
  <si>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</si>
  <si>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</si>
  <si>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</si>
  <si>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</si>
  <si>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</si>
  <si>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</si>
  <si>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</si>
  <si>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</si>
  <si>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</si>
  <si>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</si>
  <si>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</si>
  <si>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</si>
  <si>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</si>
  <si>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</si>
  <si>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</si>
  <si>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</si>
  <si>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</si>
  <si>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</si>
  <si>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</si>
  <si>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</si>
  <si>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</si>
  <si>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</si>
  <si>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</si>
  <si>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</si>
  <si>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</si>
  <si>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</si>
  <si>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</si>
  <si>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</si>
  <si>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</si>
  <si>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</si>
  <si>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</si>
  <si>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</si>
  <si>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</si>
  <si>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</si>
  <si>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</si>
  <si>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</si>
  <si>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</si>
  <si>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</si>
  <si>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</si>
  <si>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</si>
  <si>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</si>
  <si>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</si>
  <si>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</si>
  <si>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</si>
  <si>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</si>
  <si>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</si>
  <si>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</si>
  <si>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</si>
  <si>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</si>
  <si>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</si>
  <si>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</si>
  <si>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</si>
  <si>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</si>
  <si>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</si>
  <si>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</si>
  <si>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</si>
  <si>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</si>
  <si>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</si>
  <si>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</si>
  <si>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</si>
  <si>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</si>
  <si>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</si>
  <si>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</si>
  <si>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</si>
  <si>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</si>
  <si>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</si>
  <si>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</si>
  <si>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</si>
  <si>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</si>
  <si>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</si>
  <si>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</si>
  <si>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</si>
  <si>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</si>
  <si>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</si>
  <si>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</si>
  <si>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</si>
  <si>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</si>
  <si>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</si>
  <si>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</si>
  <si>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</si>
  <si>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</si>
  <si>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</si>
  <si>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</si>
  <si>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</si>
  <si>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</si>
  <si>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</si>
  <si>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</si>
  <si>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</si>
  <si>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</si>
  <si>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</si>
  <si>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</si>
  <si>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</si>
  <si>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</si>
  <si>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</si>
  <si>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</si>
  <si>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</si>
  <si>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</si>
  <si>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</si>
  <si>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</si>
  <si>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</si>
  <si>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</si>
  <si>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</si>
  <si>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</si>
  <si>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</si>
  <si>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</si>
  <si>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</si>
  <si>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</si>
  <si>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</si>
  <si>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</si>
  <si>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</si>
  <si>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</si>
  <si>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</si>
  <si>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</si>
  <si>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</si>
  <si>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</si>
  <si>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</si>
  <si>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</si>
  <si>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</si>
  <si>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</si>
  <si>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</si>
  <si>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</si>
  <si>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</si>
  <si>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</si>
  <si>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</si>
  <si>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</si>
  <si>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</si>
  <si>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</si>
  <si>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</si>
  <si>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</si>
  <si>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</si>
  <si>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</si>
  <si>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</si>
  <si>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</si>
  <si>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</si>
  <si>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</si>
  <si>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</si>
  <si>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</si>
  <si>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</si>
  <si>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</si>
  <si>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</si>
  <si>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</si>
  <si>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</si>
  <si>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</si>
  <si>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</si>
  <si>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</si>
  <si>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</si>
  <si>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</si>
  <si>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</si>
  <si>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</si>
  <si>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</si>
  <si>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</si>
  <si>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</si>
  <si>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</si>
  <si>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</si>
  <si>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</si>
  <si>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</si>
  <si>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</si>
  <si>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</si>
  <si>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</si>
  <si>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</si>
  <si>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</si>
  <si>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</si>
  <si>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</si>
  <si>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</si>
  <si>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</si>
  <si>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</si>
  <si>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</si>
  <si>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</si>
  <si>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</si>
  <si>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</si>
  <si>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</si>
  <si>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</si>
  <si>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</si>
  <si>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</si>
  <si>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</si>
  <si>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</si>
  <si>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</si>
  <si>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</si>
  <si>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</si>
  <si>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</si>
  <si>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</si>
  <si>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</si>
  <si>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</si>
  <si>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</si>
  <si>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</si>
  <si>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</si>
  <si>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</si>
  <si>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</si>
  <si>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</si>
  <si>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</si>
  <si>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</si>
  <si>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</si>
  <si>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</si>
  <si>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</si>
  <si>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</si>
  <si>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</si>
  <si>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</si>
  <si>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</si>
  <si>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</si>
  <si>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</si>
  <si>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</si>
  <si>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</si>
  <si>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</si>
  <si>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</si>
  <si>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</si>
  <si>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</si>
  <si>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</si>
  <si>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</si>
  <si>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</si>
  <si>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</si>
  <si>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</si>
  <si>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</si>
  <si>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</si>
  <si>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</si>
  <si>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</si>
  <si>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</si>
  <si>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</si>
  <si>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</si>
  <si>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</si>
  <si>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</si>
  <si>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</si>
  <si>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</si>
  <si>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</si>
  <si>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</si>
  <si>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</si>
  <si>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</si>
  <si>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</si>
  <si>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</si>
  <si>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</si>
  <si>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</si>
  <si>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</si>
  <si>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</si>
  <si>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</si>
  <si>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</si>
  <si>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</si>
  <si>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</si>
  <si>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</si>
  <si>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</si>
  <si>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</si>
  <si>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</si>
  <si>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</si>
  <si>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</si>
  <si>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</si>
  <si>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</si>
  <si>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</si>
  <si>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</si>
  <si>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</si>
  <si>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</si>
  <si>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</si>
  <si>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</si>
  <si>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</si>
  <si>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</si>
  <si>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</si>
  <si>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</si>
  <si>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</si>
  <si>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</si>
  <si>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</si>
  <si>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</si>
  <si>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</si>
  <si>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</si>
  <si>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</si>
  <si>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</si>
  <si>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</si>
  <si>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</si>
  <si>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</si>
  <si>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</si>
  <si>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</si>
  <si>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</si>
  <si>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</si>
  <si>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</si>
  <si>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</si>
  <si>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</si>
  <si>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</si>
  <si>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</si>
  <si>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</si>
  <si>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</si>
  <si>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</si>
  <si>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</si>
  <si>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</si>
  <si>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</si>
  <si>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</si>
  <si>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</si>
  <si>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</si>
  <si>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</si>
  <si>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</si>
  <si>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</si>
  <si>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</si>
  <si>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</si>
  <si>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</si>
  <si>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</si>
  <si>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</si>
  <si>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</si>
  <si>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</si>
  <si>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</si>
  <si>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</si>
  <si>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</si>
  <si>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</si>
  <si>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</si>
  <si>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</si>
  <si>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</si>
  <si>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</si>
  <si>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</si>
  <si>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</si>
  <si>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</si>
  <si>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</si>
  <si>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</si>
  <si>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</si>
  <si>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</si>
  <si>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</si>
  <si>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</si>
  <si>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</si>
  <si>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</si>
  <si>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</si>
  <si>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</si>
  <si>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</si>
  <si>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</si>
  <si>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</si>
  <si>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</si>
  <si>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</si>
  <si>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</si>
  <si>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</si>
  <si>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</si>
  <si>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</si>
  <si>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</si>
  <si>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</si>
  <si>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</si>
  <si>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</si>
  <si>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</si>
  <si>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</si>
  <si>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</si>
  <si>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</si>
  <si>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</si>
  <si>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</si>
  <si>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</si>
  <si>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</si>
  <si>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</si>
  <si>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</si>
  <si>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</si>
  <si>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</si>
  <si>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</si>
  <si>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</si>
  <si>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</si>
  <si>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</si>
  <si>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</si>
  <si>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</si>
  <si>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</si>
  <si>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</si>
  <si>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</si>
  <si>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</si>
  <si>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</si>
  <si>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</si>
  <si>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</si>
  <si>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</si>
  <si>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</si>
  <si>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</si>
  <si>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</si>
  <si>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</si>
  <si>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</si>
  <si>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</si>
  <si>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</si>
  <si>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</si>
  <si>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</si>
  <si>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</si>
  <si>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</si>
  <si>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</si>
  <si>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</si>
  <si>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</si>
  <si>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</si>
  <si>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</si>
  <si>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</si>
  <si>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</si>
  <si>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</si>
  <si>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</si>
  <si>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</si>
  <si>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</si>
  <si>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</si>
  <si>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</si>
  <si>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</si>
  <si>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</si>
  <si>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</si>
  <si>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</si>
  <si>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</si>
  <si>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</si>
  <si>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</si>
  <si>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</si>
  <si>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</si>
  <si>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</si>
  <si>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</si>
  <si>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</si>
  <si>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</si>
  <si>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</si>
  <si>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</si>
  <si>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</si>
  <si>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</si>
  <si>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</si>
  <si>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</si>
  <si>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</si>
  <si>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</si>
  <si>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</si>
  <si>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</si>
  <si>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</si>
  <si>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</si>
  <si>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</si>
  <si>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</si>
  <si>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</si>
  <si>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</si>
  <si>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</si>
  <si>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</si>
  <si>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</si>
  <si>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</si>
  <si>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</si>
  <si>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</si>
  <si>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</si>
  <si>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</si>
  <si>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</si>
  <si>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</si>
  <si>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</si>
  <si>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</si>
  <si>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</si>
  <si>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</si>
  <si>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</si>
  <si>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</si>
  <si>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</si>
  <si>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</si>
  <si>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</si>
  <si>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</si>
  <si>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</si>
  <si>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</si>
  <si>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</si>
  <si>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</si>
  <si>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</si>
  <si>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</si>
  <si>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</si>
  <si>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</si>
  <si>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</si>
  <si>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</si>
  <si>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</si>
  <si>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</si>
  <si>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</si>
  <si>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</si>
  <si>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</si>
  <si>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</si>
  <si>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</si>
  <si>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</si>
  <si>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</si>
  <si>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</si>
  <si>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</si>
  <si>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</si>
  <si>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</si>
  <si>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</si>
  <si>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</si>
  <si>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</si>
  <si>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</si>
  <si>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</si>
  <si>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</si>
  <si>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</si>
  <si>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</si>
  <si>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</si>
  <si>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</si>
  <si>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</si>
  <si>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</si>
  <si>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</si>
  <si>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</si>
  <si>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</si>
  <si>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</si>
  <si>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</si>
  <si>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</si>
  <si>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</si>
  <si>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</si>
  <si>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</si>
  <si>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</si>
  <si>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</si>
  <si>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</si>
  <si>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</si>
  <si>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</si>
  <si>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</si>
  <si>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</si>
  <si>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</si>
  <si>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</si>
  <si>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</si>
  <si>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</si>
  <si>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</si>
  <si>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</si>
  <si>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</si>
  <si>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</si>
  <si>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</si>
  <si>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</si>
  <si>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</si>
  <si>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</si>
  <si>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</si>
  <si>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</si>
  <si>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</si>
  <si>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</si>
  <si>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</si>
  <si>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</si>
  <si>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</si>
  <si>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</si>
  <si>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</si>
  <si>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</si>
  <si>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</si>
  <si>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</si>
  <si>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</si>
  <si>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</si>
  <si>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</si>
  <si>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</si>
  <si>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</si>
  <si>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</si>
  <si>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</si>
  <si>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</si>
  <si>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</si>
  <si>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</si>
  <si>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</si>
  <si>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</si>
  <si>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</si>
  <si>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</si>
  <si>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</si>
  <si>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</si>
  <si>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</si>
  <si>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</si>
  <si>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</si>
  <si>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</si>
  <si>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</si>
  <si>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</si>
  <si>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</si>
  <si>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</si>
  <si>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</si>
  <si>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</si>
  <si>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</si>
  <si>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</si>
  <si>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</si>
  <si>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</si>
  <si>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</si>
  <si>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</si>
  <si>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</si>
  <si>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</si>
  <si>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</si>
  <si>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</si>
  <si>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</si>
  <si>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</si>
  <si>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</si>
  <si>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</si>
  <si>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</si>
  <si>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</si>
  <si>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</si>
  <si>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</si>
  <si>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</si>
  <si>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</si>
  <si>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</si>
  <si>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</si>
  <si>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</si>
  <si>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</si>
  <si>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</si>
  <si>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</si>
  <si>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</si>
  <si>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</si>
  <si>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</si>
  <si>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</si>
  <si>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</si>
  <si>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</si>
  <si>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</si>
  <si>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</si>
  <si>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</si>
  <si>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</si>
  <si>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</si>
  <si>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</si>
  <si>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</si>
  <si>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</si>
  <si>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</si>
  <si>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</si>
  <si>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</si>
  <si>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</si>
  <si>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</si>
  <si>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</si>
  <si>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</si>
  <si>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</si>
  <si>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</si>
  <si>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</si>
  <si>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</si>
  <si>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</si>
  <si>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</si>
  <si>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</si>
  <si>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</si>
  <si>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</si>
  <si>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</si>
  <si>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</si>
  <si>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</si>
  <si>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</si>
  <si>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</si>
  <si>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</si>
  <si>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</si>
  <si>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</si>
  <si>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</si>
  <si>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</si>
  <si>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</si>
  <si>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</si>
  <si>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</si>
  <si>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</si>
  <si>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</si>
  <si>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</si>
  <si>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</si>
  <si>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</si>
  <si>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</si>
  <si>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</si>
  <si>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</si>
  <si>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</si>
  <si>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</si>
  <si>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</si>
  <si>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</si>
  <si>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</si>
  <si>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</si>
  <si>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</si>
  <si>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</si>
  <si>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</si>
  <si>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</si>
  <si>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</si>
  <si>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</si>
  <si>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</si>
  <si>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</si>
  <si>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</si>
  <si>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</si>
  <si>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</si>
  <si>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</si>
  <si>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</si>
  <si>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</si>
  <si>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</si>
  <si>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</si>
  <si>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</si>
  <si>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</si>
  <si>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</si>
  <si>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</si>
  <si>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</si>
  <si>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</si>
  <si>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</si>
  <si>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</si>
  <si>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</si>
  <si>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</si>
  <si>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</si>
  <si>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</si>
  <si>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</si>
  <si>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</si>
  <si>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</si>
  <si>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</si>
  <si>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</si>
  <si>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</si>
  <si>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</si>
  <si>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</si>
  <si>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</si>
  <si>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</si>
  <si>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</si>
  <si>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</si>
  <si>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</si>
  <si>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</si>
  <si>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</si>
  <si>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</si>
  <si>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</si>
  <si>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</si>
  <si>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</si>
  <si>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</si>
  <si>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</si>
  <si>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</si>
  <si>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</si>
  <si>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</si>
  <si>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</si>
  <si>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</si>
  <si>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</si>
  <si>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</si>
  <si>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</si>
  <si>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</si>
  <si>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</si>
  <si>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</si>
  <si>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</si>
  <si>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</si>
  <si>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</si>
  <si>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</si>
  <si>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</si>
  <si>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</si>
  <si>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</si>
  <si>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</si>
  <si>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</si>
  <si>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</si>
  <si>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</si>
  <si>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</si>
  <si>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</si>
  <si>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</si>
  <si>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</si>
  <si>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</si>
  <si>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</si>
  <si>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</si>
  <si>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</si>
  <si>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</si>
  <si>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</si>
  <si>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</si>
  <si>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</si>
  <si>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</si>
  <si>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</si>
  <si>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</si>
  <si>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</si>
  <si>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</si>
  <si>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</si>
  <si>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</si>
  <si>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</si>
  <si>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</si>
  <si>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</si>
  <si>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</si>
  <si>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</si>
  <si>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</si>
  <si>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</si>
  <si>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</si>
  <si>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</si>
  <si>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</si>
  <si>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</si>
  <si>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</si>
  <si>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</si>
  <si>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</si>
  <si>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</si>
  <si>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</si>
  <si>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</si>
  <si>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</si>
  <si>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</si>
  <si>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</si>
  <si>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</si>
  <si>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</si>
  <si>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</si>
  <si>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</si>
  <si>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</si>
  <si>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</si>
  <si>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</si>
  <si>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</si>
  <si>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</si>
  <si>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</si>
  <si>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</si>
  <si>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</si>
  <si>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</si>
  <si>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</si>
  <si>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</si>
  <si>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</si>
  <si>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</si>
  <si>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</si>
  <si>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</si>
  <si>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</si>
  <si>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</si>
  <si>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</si>
  <si>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</si>
  <si>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</si>
  <si>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</si>
  <si>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</si>
  <si>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</si>
  <si>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</si>
  <si>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</si>
  <si>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</si>
  <si>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</si>
  <si>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</si>
  <si>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</si>
  <si>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</si>
  <si>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</si>
  <si>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</si>
  <si>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</si>
  <si>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</si>
  <si>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</si>
  <si>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</si>
  <si>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</si>
  <si>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</si>
  <si>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</si>
  <si>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</si>
  <si>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</si>
  <si>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</si>
  <si>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</si>
  <si>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</si>
  <si>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</si>
  <si>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</si>
  <si>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</si>
  <si>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</si>
  <si>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</si>
  <si>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</si>
  <si>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</si>
  <si>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</si>
  <si>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</si>
  <si>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</si>
  <si>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</si>
  <si>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</si>
  <si>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</si>
  <si>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</si>
  <si>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</si>
  <si>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</si>
  <si>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</si>
  <si>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</si>
  <si>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</si>
  <si>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</si>
  <si>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</si>
  <si>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</si>
  <si>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</si>
  <si>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</si>
  <si>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</si>
  <si>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</si>
  <si>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</si>
  <si>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</si>
  <si>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</si>
  <si>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</si>
  <si>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</si>
  <si>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</si>
  <si>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</si>
  <si>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</si>
  <si>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</si>
  <si>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</si>
  <si>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</si>
  <si>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</si>
  <si>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</si>
  <si>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</si>
  <si>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</si>
  <si>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</si>
  <si>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</si>
  <si>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</si>
  <si>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</si>
  <si>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</si>
  <si>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</si>
  <si>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</si>
  <si>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</si>
  <si>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</si>
  <si>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</si>
  <si>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</si>
  <si>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</si>
  <si>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</si>
  <si>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</si>
  <si>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</si>
  <si>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</si>
  <si>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</si>
  <si>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</si>
  <si>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</si>
  <si>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</si>
  <si>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</si>
  <si>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</si>
  <si>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</si>
  <si>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</si>
  <si>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</si>
  <si>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</si>
  <si>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</si>
  <si>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</si>
  <si>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</si>
  <si>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</si>
  <si>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</si>
  <si>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</si>
  <si>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</si>
  <si>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</si>
  <si>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</si>
  <si>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</si>
  <si>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</si>
  <si>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</si>
  <si>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</si>
  <si>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</si>
  <si>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</si>
  <si>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</si>
  <si>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</si>
  <si>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</si>
  <si>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</si>
  <si>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</si>
  <si>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</si>
  <si>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</si>
  <si>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</si>
  <si>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</si>
  <si>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</si>
  <si>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</si>
  <si>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</si>
  <si>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</si>
  <si>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</si>
  <si>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</si>
  <si>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</si>
  <si>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</si>
  <si>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</si>
  <si>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</si>
  <si>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</si>
  <si>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</si>
  <si>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</si>
  <si>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</si>
  <si>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</si>
  <si>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</si>
  <si>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</si>
  <si>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</si>
  <si>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</si>
  <si>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</si>
  <si>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</si>
  <si>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</si>
  <si>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</si>
  <si>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</si>
  <si>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</si>
  <si>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</si>
  <si>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</si>
  <si>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</si>
  <si>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</si>
  <si>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</si>
  <si>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</si>
  <si>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</si>
  <si>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</si>
  <si>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</si>
  <si>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</si>
  <si>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</si>
  <si>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</si>
  <si>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</si>
  <si>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</si>
  <si>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</si>
  <si>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</si>
  <si>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</si>
  <si>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</si>
  <si>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</si>
  <si>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</si>
  <si>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</si>
  <si>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</si>
  <si>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</si>
  <si>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</si>
  <si>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</si>
  <si>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</si>
  <si>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</si>
  <si>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</si>
  <si>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</si>
  <si>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</si>
  <si>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</si>
  <si>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</si>
  <si>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</si>
  <si>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</si>
  <si>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</si>
  <si>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</si>
  <si>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</si>
  <si>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</si>
  <si>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</si>
  <si>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</si>
  <si>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</si>
  <si>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</si>
  <si>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</si>
  <si>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</si>
  <si>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</si>
  <si>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</si>
  <si>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</si>
  <si>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</si>
  <si>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</si>
  <si>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</si>
  <si>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</si>
  <si>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</si>
  <si>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</si>
  <si>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</si>
  <si>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</si>
  <si>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</si>
  <si>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</si>
  <si>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</si>
  <si>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</si>
  <si>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</si>
  <si>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</si>
  <si>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</si>
  <si>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</si>
  <si>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</si>
  <si>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</si>
  <si>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</si>
  <si>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</si>
  <si>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</si>
  <si>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</si>
  <si>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</si>
  <si>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</si>
  <si>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</si>
  <si>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</si>
  <si>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</si>
  <si>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</si>
  <si>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</si>
  <si>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</si>
  <si>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</si>
  <si>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</si>
  <si>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</si>
  <si>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</si>
  <si>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</si>
  <si>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</si>
  <si>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</si>
  <si>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</si>
  <si>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</si>
  <si>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</si>
  <si>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</si>
  <si>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</si>
  <si>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</si>
  <si>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</si>
  <si>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</si>
  <si>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</si>
  <si>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</si>
  <si>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</si>
  <si>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</si>
  <si>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</si>
  <si>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</si>
  <si>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</si>
  <si>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</si>
  <si>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</si>
  <si>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</si>
  <si>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</si>
  <si>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</si>
  <si>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</si>
  <si>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</si>
  <si>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</si>
  <si>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</si>
  <si>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</si>
  <si>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</si>
  <si>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</si>
  <si>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</si>
  <si>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</si>
  <si>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</si>
  <si>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</si>
  <si>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</si>
  <si>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</si>
  <si>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</si>
  <si>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</si>
  <si>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</si>
  <si>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</si>
  <si>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</si>
  <si>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</si>
  <si>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</si>
  <si>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</si>
  <si>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</si>
  <si>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</si>
  <si>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</si>
  <si>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</si>
  <si>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</si>
  <si>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</si>
  <si>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</si>
  <si>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</si>
  <si>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</si>
  <si>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</si>
  <si>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</si>
  <si>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</si>
  <si>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</si>
  <si>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</si>
  <si>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</si>
  <si>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</si>
  <si>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</si>
  <si>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</si>
  <si>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</si>
  <si>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</si>
  <si>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</si>
  <si>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</si>
  <si>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</si>
  <si>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</si>
  <si>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</si>
  <si>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</si>
  <si>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</si>
  <si>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</si>
  <si>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</si>
  <si>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</si>
  <si>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</si>
  <si>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</si>
  <si>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</si>
  <si>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</si>
  <si>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</si>
  <si>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</si>
  <si>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</si>
  <si>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</si>
  <si>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</si>
  <si>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</si>
  <si>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</si>
  <si>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</si>
  <si>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</si>
  <si>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</si>
  <si>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</si>
  <si>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</si>
  <si>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</si>
  <si>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</si>
  <si>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</si>
  <si>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</si>
  <si>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</si>
  <si>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</si>
  <si>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</si>
  <si>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</si>
  <si>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</si>
  <si>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</si>
  <si>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</si>
  <si>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</si>
  <si>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</si>
  <si>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</si>
  <si>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</si>
  <si>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</si>
  <si>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</si>
  <si>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</si>
  <si>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</si>
  <si>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</si>
  <si>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</si>
  <si>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</si>
  <si>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</si>
  <si>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</si>
  <si>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</si>
  <si>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</si>
  <si>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</si>
  <si>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</si>
  <si>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</si>
  <si>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</si>
  <si>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</si>
  <si>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</si>
  <si>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</si>
  <si>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</si>
  <si>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</si>
  <si>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</si>
  <si>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</si>
  <si>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</si>
  <si>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</si>
  <si>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</si>
  <si>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</si>
  <si>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</si>
  <si>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</si>
  <si>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</si>
  <si>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</si>
  <si>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</si>
  <si>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</si>
  <si>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</si>
  <si>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</si>
  <si>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</si>
  <si>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</si>
  <si>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</si>
  <si>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</si>
  <si>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</si>
  <si>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</si>
  <si>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</si>
  <si>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</si>
  <si>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</si>
  <si>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</si>
  <si>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</si>
  <si>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</si>
  <si>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</si>
  <si>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</si>
  <si>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</si>
  <si>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</si>
  <si>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</si>
  <si>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</si>
  <si>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</si>
  <si>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</si>
  <si>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</si>
  <si>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</si>
  <si>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</si>
  <si>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</si>
  <si>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</si>
  <si>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</si>
  <si>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</si>
  <si>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</si>
  <si>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</si>
  <si>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</si>
  <si>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</si>
  <si>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</si>
  <si>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</si>
  <si>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</si>
  <si>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</si>
  <si>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</si>
  <si>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</si>
  <si>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</si>
  <si>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</si>
  <si>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</si>
  <si>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</si>
  <si>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</si>
  <si>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</si>
  <si>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</si>
  <si>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</si>
  <si>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</si>
  <si>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</si>
  <si>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</si>
  <si>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</si>
  <si>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</si>
  <si>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</si>
  <si>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</si>
  <si>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</si>
  <si>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</si>
  <si>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</si>
  <si>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</si>
  <si>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</si>
  <si>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</si>
  <si>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</si>
  <si>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</si>
  <si>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</si>
  <si>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</si>
  <si>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</si>
  <si>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</si>
  <si>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</si>
  <si>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</si>
  <si>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</si>
  <si>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</si>
  <si>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</si>
  <si>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</si>
  <si>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</si>
  <si>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</si>
  <si>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</si>
  <si>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</si>
  <si>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</si>
  <si>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</si>
  <si>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</si>
  <si>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</si>
  <si>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</si>
  <si>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</si>
  <si>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</si>
  <si>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</si>
  <si>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</si>
  <si>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</si>
  <si>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</si>
  <si>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</si>
  <si>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</si>
  <si>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</si>
  <si>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</si>
  <si>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</si>
  <si>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</si>
  <si>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</si>
  <si>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</si>
  <si>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</si>
  <si>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</si>
  <si>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</si>
  <si>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</si>
  <si>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</si>
  <si>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</si>
  <si>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</si>
  <si>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</si>
  <si>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</si>
  <si>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</si>
  <si>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</si>
  <si>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</si>
  <si>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</si>
  <si>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</si>
  <si>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</si>
  <si>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</si>
  <si>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</si>
  <si>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</si>
  <si>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</si>
  <si>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</si>
  <si>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</si>
  <si>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</si>
  <si>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</si>
  <si>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</si>
  <si>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</si>
  <si>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</si>
  <si>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</si>
  <si>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</si>
  <si>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</si>
  <si>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</si>
  <si>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</si>
  <si>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</si>
  <si>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</si>
  <si>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</si>
  <si>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</si>
  <si>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</si>
  <si>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</si>
  <si>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</si>
  <si>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</si>
  <si>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</si>
  <si>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</si>
  <si>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</si>
  <si>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</si>
  <si>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</si>
  <si>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</si>
  <si>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</si>
  <si>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</si>
  <si>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</si>
  <si>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</si>
  <si>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</si>
  <si>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</si>
  <si>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</si>
  <si>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</si>
  <si>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</si>
  <si>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</si>
  <si>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</si>
  <si>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</si>
  <si>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</si>
  <si>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</si>
  <si>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</si>
  <si>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</si>
  <si>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</si>
  <si>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</si>
  <si>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</si>
  <si>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</si>
  <si>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</si>
  <si>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</si>
  <si>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</si>
  <si>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</si>
  <si>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</si>
  <si>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</si>
  <si>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</si>
  <si>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</si>
  <si>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</si>
  <si>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</si>
  <si>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</si>
  <si>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</si>
  <si>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</si>
  <si>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</si>
  <si>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</si>
  <si>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</si>
  <si>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</si>
  <si>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</si>
  <si>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</si>
  <si>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</si>
  <si>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</si>
  <si>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</si>
  <si>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</si>
  <si>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</si>
  <si>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</si>
  <si>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</si>
  <si>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</si>
  <si>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</si>
  <si>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</si>
  <si>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</si>
  <si>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</si>
  <si>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</si>
  <si>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</si>
  <si>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</si>
  <si>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</si>
  <si>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</si>
  <si>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</si>
  <si>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</si>
  <si>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</si>
  <si>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</si>
  <si>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</si>
  <si>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</si>
  <si>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</si>
  <si>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</si>
  <si>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</si>
  <si>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</si>
  <si>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</si>
  <si>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</si>
  <si>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</si>
  <si>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</si>
  <si>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</si>
  <si>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</si>
  <si>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</si>
  <si>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</si>
  <si>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</si>
  <si>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</si>
  <si>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</si>
  <si>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</si>
  <si>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</si>
  <si>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</si>
  <si>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</si>
  <si>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</si>
  <si>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</si>
  <si>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</si>
  <si>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</si>
  <si>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</si>
  <si>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</si>
  <si>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</si>
  <si>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</si>
  <si>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</si>
  <si>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</si>
  <si>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</si>
  <si>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</si>
  <si>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</si>
  <si>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</si>
  <si>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</si>
  <si>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</si>
  <si>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</si>
  <si>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</si>
  <si>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</si>
  <si>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</si>
  <si>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</si>
  <si>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</si>
  <si>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</si>
  <si>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</si>
  <si>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</si>
  <si>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</si>
  <si>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</si>
  <si>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</si>
  <si>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</si>
  <si>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</si>
  <si>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</si>
  <si>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</si>
  <si>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</si>
  <si>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</si>
  <si>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</si>
  <si>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</si>
  <si>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</si>
  <si>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</si>
  <si>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</si>
  <si>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</si>
  <si>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</si>
  <si>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</si>
  <si>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</si>
  <si>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</si>
  <si>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</si>
  <si>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</si>
  <si>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</si>
  <si>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</si>
  <si>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</si>
  <si>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</si>
  <si>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</si>
  <si>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</si>
  <si>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</si>
  <si>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</si>
  <si>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</si>
  <si>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</si>
  <si>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</si>
  <si>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</si>
  <si>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</si>
  <si>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</si>
  <si>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</si>
  <si>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</si>
  <si>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</si>
  <si>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</si>
  <si>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</si>
  <si>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</si>
  <si>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</si>
  <si>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</si>
  <si>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</si>
  <si>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</si>
  <si>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</si>
  <si>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</si>
  <si>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</si>
  <si>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</si>
  <si>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</si>
  <si>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</si>
  <si>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</si>
  <si>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</si>
  <si>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</si>
  <si>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</si>
  <si>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</si>
  <si>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</si>
  <si>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</si>
  <si>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</si>
  <si>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</si>
  <si>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</si>
  <si>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</si>
  <si>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</si>
  <si>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</si>
  <si>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</si>
  <si>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</si>
  <si>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</si>
  <si>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</si>
  <si>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</si>
  <si>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</si>
  <si>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</si>
  <si>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</si>
  <si>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</si>
  <si>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</si>
  <si>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</si>
  <si>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</si>
  <si>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</si>
  <si>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</si>
  <si>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</si>
  <si>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</si>
  <si>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</si>
  <si>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</si>
  <si>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</si>
  <si>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</si>
  <si>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</si>
  <si>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</si>
  <si>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</si>
  <si>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</si>
  <si>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</si>
  <si>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</si>
  <si>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</si>
  <si>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</si>
  <si>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</si>
  <si>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</si>
  <si>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</si>
  <si>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</si>
  <si>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</si>
  <si>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</si>
  <si>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</si>
  <si>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</si>
  <si>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</si>
  <si>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</si>
  <si>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</si>
  <si>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</si>
  <si>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</si>
  <si>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</si>
  <si>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</si>
  <si>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</si>
  <si>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</si>
  <si>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</si>
  <si>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</si>
  <si>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</si>
  <si>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</si>
  <si>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</si>
  <si>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</si>
  <si>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</si>
  <si>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</si>
  <si>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</si>
  <si>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</si>
  <si>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</si>
  <si>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</si>
  <si>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</si>
  <si>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</si>
  <si>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</si>
  <si>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</si>
  <si>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</si>
  <si>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</si>
  <si>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</si>
  <si>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</si>
  <si>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</si>
  <si>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</si>
  <si>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</si>
  <si>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</si>
  <si>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</si>
  <si>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</si>
  <si>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</si>
  <si>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</si>
  <si>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</si>
  <si>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</si>
  <si>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</si>
  <si>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</si>
  <si>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</si>
  <si>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</si>
  <si>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</si>
  <si>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</si>
  <si>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</si>
  <si>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</si>
  <si>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</si>
  <si>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</si>
  <si>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</si>
  <si>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</si>
  <si>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</si>
  <si>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</si>
  <si>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</si>
  <si>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</si>
  <si>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</si>
  <si>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</si>
  <si>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</si>
  <si>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</si>
  <si>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</si>
  <si>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</si>
  <si>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</si>
  <si>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</si>
  <si>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</si>
  <si>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</si>
  <si>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</si>
  <si>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</si>
  <si>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</si>
  <si>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</si>
  <si>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</si>
  <si>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</si>
  <si>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</si>
  <si>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</si>
  <si>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</si>
  <si>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</si>
  <si>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</si>
  <si>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</si>
  <si>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</si>
  <si>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</si>
  <si>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</si>
  <si>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</si>
  <si>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</si>
  <si>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</si>
  <si>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</si>
  <si>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</si>
  <si>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</si>
  <si>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</si>
  <si>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</si>
  <si>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</si>
  <si>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</si>
  <si>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</si>
  <si>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</si>
  <si>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</si>
  <si>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</si>
  <si>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</si>
  <si>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</si>
  <si>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</si>
  <si>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</si>
  <si>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</si>
  <si>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</si>
  <si>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</si>
  <si>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</si>
  <si>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</si>
  <si>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</si>
  <si>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</si>
  <si>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</si>
  <si>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</si>
  <si>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</si>
  <si>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</si>
  <si>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</si>
  <si>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</si>
  <si>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</si>
  <si>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</si>
  <si>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</si>
  <si>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</si>
  <si>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</si>
  <si>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</si>
  <si>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</si>
  <si>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</si>
  <si>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</si>
  <si>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</si>
  <si>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</si>
  <si>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</si>
  <si>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</si>
  <si>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</si>
  <si>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</si>
  <si>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</si>
  <si>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</si>
  <si>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</si>
  <si>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</si>
  <si>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</si>
  <si>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</si>
  <si>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</si>
  <si>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</si>
  <si>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</si>
  <si>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</si>
  <si>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</si>
  <si>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</si>
  <si>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</si>
  <si>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</si>
  <si>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</si>
  <si>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</si>
  <si>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</si>
  <si>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</si>
  <si>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</si>
  <si>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</si>
  <si>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</si>
  <si>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</si>
  <si>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</si>
  <si>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</si>
  <si>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</si>
  <si>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</si>
  <si>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</si>
  <si>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</si>
  <si>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</si>
  <si>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</si>
  <si>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</si>
  <si>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</si>
  <si>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</si>
  <si>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</si>
  <si>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</si>
  <si>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</si>
  <si>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</si>
  <si>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</si>
  <si>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</si>
  <si>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</si>
  <si>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</si>
  <si>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</si>
  <si>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</si>
  <si>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</si>
  <si>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</si>
  <si>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</si>
  <si>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</si>
  <si>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</si>
  <si>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</si>
  <si>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</si>
  <si>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</si>
  <si>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</si>
  <si>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</si>
  <si>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</si>
  <si>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</si>
  <si>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</si>
  <si>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</si>
  <si>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</si>
  <si>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</si>
  <si>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</si>
  <si>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</si>
  <si>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</si>
  <si>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</si>
  <si>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</si>
  <si>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</si>
  <si>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</si>
  <si>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</si>
  <si>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</si>
  <si>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</si>
  <si>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</si>
  <si>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</si>
  <si>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</si>
  <si>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</si>
  <si>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</si>
  <si>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</si>
  <si>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</si>
  <si>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</si>
  <si>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</si>
  <si>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</si>
  <si>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</si>
  <si>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</si>
  <si>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</si>
  <si>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</si>
  <si>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</si>
  <si>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</si>
  <si>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</si>
  <si>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</si>
  <si>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</si>
  <si>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</si>
  <si>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</si>
  <si>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</si>
  <si>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</si>
  <si>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</si>
  <si>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</si>
  <si>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</si>
  <si>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</si>
  <si>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</si>
  <si>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</si>
  <si>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</si>
  <si>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</si>
  <si>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</si>
  <si>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</si>
  <si>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</si>
  <si>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</si>
  <si>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</si>
  <si>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</si>
  <si>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</si>
  <si>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</si>
  <si>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</si>
  <si>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</si>
  <si>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</si>
  <si>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</si>
  <si>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</si>
  <si>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</si>
  <si>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</si>
  <si>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</si>
  <si>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</si>
  <si>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</si>
  <si>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</si>
  <si>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</si>
  <si>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</si>
  <si>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</si>
  <si>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</si>
  <si>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</si>
  <si>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</si>
  <si>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</si>
  <si>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</si>
  <si>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</si>
  <si>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</si>
  <si>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</si>
  <si>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</si>
  <si>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</si>
  <si>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</si>
  <si>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</si>
  <si>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</si>
  <si>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</si>
  <si>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</si>
  <si>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</si>
  <si>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</si>
  <si>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</si>
  <si>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</si>
  <si>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</si>
  <si>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</si>
  <si>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</si>
  <si>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</si>
  <si>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</si>
  <si>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</si>
  <si>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</si>
  <si>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</si>
  <si>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</si>
  <si>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</si>
  <si>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</si>
  <si>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</si>
  <si>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</si>
  <si>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</si>
  <si>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</si>
  <si>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</si>
  <si>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</si>
  <si>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</si>
  <si>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</si>
  <si>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</si>
  <si>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</si>
  <si>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</si>
  <si>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</si>
  <si>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</si>
  <si>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</si>
  <si>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</si>
  <si>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</si>
  <si>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</si>
  <si>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</si>
  <si>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</si>
  <si>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</si>
  <si>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</si>
  <si>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</si>
  <si>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</si>
  <si>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</si>
  <si>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</si>
  <si>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</si>
  <si>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</si>
  <si>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</si>
  <si>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</si>
  <si>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</si>
  <si>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</si>
  <si>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</si>
  <si>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</si>
  <si>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</si>
  <si>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</si>
  <si>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</si>
  <si>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</si>
  <si>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</si>
  <si>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</si>
  <si>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</si>
  <si>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</si>
  <si>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</si>
  <si>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</si>
  <si>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</si>
  <si>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</si>
  <si>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</si>
  <si>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</si>
  <si>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</si>
  <si>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</si>
  <si>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</si>
  <si>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</si>
  <si>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</si>
  <si>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</si>
  <si>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</si>
  <si>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</si>
  <si>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</si>
  <si>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</si>
  <si>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</si>
  <si>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</si>
  <si>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</si>
  <si>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</si>
  <si>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</si>
  <si>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</si>
  <si>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</si>
  <si>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</si>
  <si>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</si>
  <si>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</si>
  <si>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</si>
  <si>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</si>
  <si>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</si>
  <si>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</si>
  <si>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</si>
  <si>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</si>
  <si>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</si>
  <si>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</si>
  <si>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</si>
  <si>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</si>
  <si>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</si>
  <si>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</si>
  <si>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</si>
  <si>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</si>
  <si>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</si>
  <si>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</si>
  <si>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</si>
  <si>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</si>
  <si>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</si>
  <si>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</si>
  <si>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</si>
  <si>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</si>
  <si>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</si>
  <si>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</si>
  <si>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</si>
  <si>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</si>
  <si>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</si>
  <si>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</si>
  <si>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</si>
  <si>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</si>
  <si>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</si>
  <si>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</si>
  <si>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</si>
  <si>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</si>
  <si>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</si>
  <si>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</si>
  <si>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</si>
  <si>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</si>
  <si>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</si>
  <si>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</si>
  <si>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</si>
  <si>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</si>
  <si>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</si>
  <si>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</si>
  <si>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</si>
  <si>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</si>
  <si>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</si>
  <si>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</si>
  <si>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</si>
  <si>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</si>
  <si>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</si>
  <si>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</si>
  <si>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</si>
  <si>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</si>
  <si>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</si>
  <si>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</si>
  <si>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</si>
  <si>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</si>
  <si>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</si>
  <si>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</si>
  <si>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</si>
  <si>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</si>
  <si>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</si>
  <si>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</si>
  <si>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</si>
  <si>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</si>
  <si>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</si>
  <si>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</si>
  <si>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</si>
  <si>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</si>
  <si>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</si>
  <si>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</si>
  <si>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</si>
  <si>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</si>
  <si>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</si>
  <si>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</si>
  <si>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</si>
  <si>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</si>
  <si>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</si>
  <si>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</si>
  <si>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</si>
  <si>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</si>
  <si>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</si>
  <si>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</si>
  <si>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</si>
  <si>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</si>
  <si>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</si>
  <si>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</si>
  <si>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</si>
  <si>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</si>
  <si>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</si>
  <si>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</si>
  <si>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</si>
  <si>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</si>
  <si>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</si>
  <si>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</si>
  <si>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</si>
  <si>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</si>
  <si>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</si>
  <si>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</si>
  <si>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</si>
  <si>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</si>
  <si>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</si>
  <si>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</si>
  <si>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</si>
  <si>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</si>
  <si>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</si>
  <si>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</si>
  <si>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</si>
  <si>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</si>
  <si>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</si>
  <si>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</si>
  <si>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</si>
  <si>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</si>
  <si>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</si>
  <si>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</si>
  <si>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</si>
  <si>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</si>
  <si>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</si>
  <si>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</si>
  <si>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</si>
  <si>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</si>
  <si>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</si>
  <si>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</si>
  <si>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</si>
  <si>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</si>
  <si>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</si>
  <si>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</si>
  <si>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</si>
  <si>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</si>
  <si>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</si>
  <si>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</si>
  <si>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</si>
  <si>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</si>
  <si>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</si>
  <si>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</si>
  <si>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</si>
  <si>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</si>
  <si>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</si>
  <si>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</si>
  <si>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</si>
  <si>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</si>
  <si>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</si>
  <si>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</si>
  <si>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</si>
  <si>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</si>
  <si>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</si>
  <si>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</si>
  <si>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</si>
  <si>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</si>
  <si>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</si>
  <si>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</si>
  <si>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</si>
  <si>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</si>
  <si>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</si>
  <si>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</si>
  <si>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</si>
  <si>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</si>
  <si>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</si>
  <si>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</si>
  <si>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</si>
  <si>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</si>
  <si>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</si>
  <si>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</si>
  <si>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</si>
  <si>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</si>
  <si>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</si>
  <si>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</si>
  <si>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</si>
  <si>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</si>
  <si>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</si>
  <si>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</si>
  <si>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</si>
  <si>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</si>
  <si>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</si>
  <si>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</si>
  <si>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</si>
  <si>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</si>
  <si>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</si>
  <si>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</si>
  <si>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</si>
  <si>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</si>
  <si>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</si>
  <si>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</si>
  <si>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</si>
  <si>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</si>
  <si>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</si>
  <si>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</si>
  <si>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</si>
  <si>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</si>
  <si>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</si>
  <si>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</si>
  <si>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</si>
  <si>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</si>
  <si>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</si>
  <si>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</si>
  <si>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</si>
  <si>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</si>
  <si>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</si>
  <si>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</si>
  <si>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</si>
  <si>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</si>
  <si>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</si>
  <si>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</si>
  <si>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</si>
  <si>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</si>
  <si>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</si>
  <si>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</si>
  <si>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</si>
  <si>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</si>
  <si>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</si>
  <si>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</si>
  <si>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</si>
  <si>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</si>
  <si>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</si>
  <si>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</si>
  <si>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</si>
  <si>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</si>
  <si>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</si>
  <si>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</si>
  <si>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</si>
  <si>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</si>
  <si>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</si>
  <si>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</si>
  <si>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</si>
  <si>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</si>
  <si>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</si>
  <si>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</si>
  <si>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</si>
  <si>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</si>
  <si>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</si>
  <si>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</si>
  <si>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</si>
  <si>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</si>
  <si>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</si>
  <si>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</si>
  <si>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</si>
  <si>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</si>
  <si>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</si>
  <si>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</si>
  <si>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</si>
  <si>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</si>
  <si>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</si>
  <si>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</si>
  <si>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</si>
  <si>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</si>
  <si>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</si>
  <si>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</si>
  <si>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</si>
  <si>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</si>
  <si>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</si>
  <si>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</si>
  <si>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</si>
  <si>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</si>
  <si>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</si>
  <si>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</si>
  <si>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</si>
  <si>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</si>
  <si>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</si>
  <si>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</si>
  <si>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</si>
  <si>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</si>
  <si>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</si>
  <si>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</si>
  <si>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</si>
  <si>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</si>
  <si>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</si>
  <si>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</si>
  <si>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</si>
  <si>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</si>
  <si>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</si>
  <si>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</si>
  <si>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</si>
  <si>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</si>
  <si>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</si>
  <si>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</si>
  <si>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</si>
  <si>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</si>
  <si>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</si>
  <si>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</si>
  <si>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</si>
  <si>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</si>
  <si>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</si>
  <si>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</si>
  <si>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</si>
  <si>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</si>
  <si>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</si>
  <si>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</si>
  <si>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</si>
  <si>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</si>
  <si>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</si>
  <si>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</si>
  <si>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</si>
  <si>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</si>
  <si>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</si>
  <si>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</si>
  <si>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</si>
  <si>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</si>
  <si>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</si>
  <si>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</si>
  <si>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</si>
  <si>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</si>
  <si>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</si>
  <si>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</si>
  <si>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</si>
  <si>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</si>
  <si>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</si>
  <si>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</si>
  <si>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</si>
  <si>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</si>
  <si>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</si>
  <si>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</si>
  <si>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</si>
  <si>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</si>
  <si>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</si>
  <si>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</si>
  <si>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</si>
  <si>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</si>
  <si>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</si>
  <si>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</si>
  <si>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</si>
  <si>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</si>
  <si>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</si>
  <si>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</si>
  <si>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</si>
  <si>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</si>
  <si>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</si>
  <si>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</si>
  <si>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</si>
  <si>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</si>
  <si>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</si>
  <si>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</si>
  <si>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</si>
  <si>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</si>
  <si>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</si>
  <si>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</si>
  <si>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</si>
  <si>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</si>
  <si>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</si>
  <si>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</si>
  <si>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</si>
  <si>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</si>
  <si>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</si>
  <si>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</si>
  <si>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</si>
  <si>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</si>
  <si>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</si>
  <si>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</si>
  <si>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</si>
  <si>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</si>
  <si>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</si>
  <si>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</si>
  <si>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</si>
  <si>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</si>
  <si>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</si>
  <si>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</si>
  <si>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</si>
  <si>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</si>
  <si>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</si>
  <si>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</si>
  <si>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</si>
  <si>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</si>
  <si>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</si>
  <si>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</si>
  <si>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</si>
  <si>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</si>
  <si>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</si>
  <si>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</si>
  <si>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</si>
  <si>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</si>
  <si>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</si>
  <si>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</si>
  <si>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</si>
  <si>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</si>
  <si>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</si>
  <si>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</si>
  <si>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</si>
  <si>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</si>
  <si>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</si>
  <si>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</si>
  <si>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</si>
  <si>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</si>
  <si>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</si>
  <si>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</si>
  <si>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</si>
  <si>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</si>
  <si>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</si>
  <si>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</si>
  <si>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</si>
  <si>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</si>
  <si>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</si>
  <si>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</si>
  <si>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</si>
  <si>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</si>
  <si>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</si>
  <si>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</si>
  <si>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</si>
  <si>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</si>
  <si>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</si>
  <si>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</si>
  <si>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</si>
  <si>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</si>
  <si>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</si>
  <si>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</si>
  <si>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</si>
  <si>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</si>
  <si>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</si>
  <si>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</si>
  <si>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</si>
  <si>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</si>
  <si>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</si>
  <si>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</si>
  <si>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</si>
  <si>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</si>
  <si>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</si>
  <si>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</si>
  <si>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</si>
  <si>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</si>
  <si>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</si>
  <si>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</si>
  <si>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</si>
  <si>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</si>
  <si>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</si>
  <si>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</si>
  <si>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</si>
  <si>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</si>
  <si>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</si>
  <si>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</si>
  <si>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</si>
  <si>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</si>
  <si>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</si>
  <si>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</si>
  <si>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</si>
  <si>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</si>
  <si>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</si>
  <si>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</si>
  <si>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</si>
  <si>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</si>
  <si>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</si>
  <si>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</si>
  <si>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</si>
  <si>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</si>
  <si>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</si>
  <si>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</si>
  <si>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</si>
  <si>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</si>
  <si>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</si>
  <si>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</si>
  <si>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</si>
  <si>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</si>
  <si>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</si>
  <si>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</si>
  <si>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</si>
  <si>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</si>
  <si>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</si>
  <si>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</si>
  <si>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</si>
  <si>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</si>
  <si>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</si>
  <si>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</si>
  <si>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</si>
  <si>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</si>
  <si>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</si>
  <si>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</si>
  <si>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</si>
  <si>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</si>
  <si>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</si>
  <si>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</si>
  <si>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</si>
  <si>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</si>
  <si>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</si>
  <si>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</si>
  <si>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</si>
  <si>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</si>
  <si>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</si>
  <si>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</si>
  <si>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</si>
  <si>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</si>
  <si>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</si>
  <si>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</si>
  <si>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</si>
  <si>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</si>
  <si>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</si>
  <si>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</si>
  <si>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</si>
  <si>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</si>
  <si>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</si>
  <si>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</si>
  <si>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</si>
  <si>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</si>
  <si>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</si>
  <si>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</si>
  <si>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</si>
  <si>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</si>
  <si>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</si>
  <si>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</si>
  <si>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</si>
  <si>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</si>
  <si>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</si>
  <si>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</si>
  <si>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</si>
  <si>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</si>
  <si>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</si>
  <si>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</si>
  <si>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</si>
  <si>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</si>
  <si>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</si>
  <si>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</si>
  <si>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</si>
  <si>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</si>
  <si>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</si>
  <si>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</si>
  <si>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</si>
  <si>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</si>
  <si>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</si>
  <si>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</si>
  <si>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</si>
  <si>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</si>
  <si>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</si>
  <si>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</si>
  <si>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</si>
  <si>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</si>
  <si>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</si>
  <si>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</si>
  <si>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</si>
  <si>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</si>
  <si>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</si>
  <si>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</si>
  <si>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</si>
  <si>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</si>
  <si>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</si>
  <si>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</si>
  <si>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</si>
  <si>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</si>
  <si>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</si>
  <si>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</si>
  <si>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</si>
  <si>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</si>
  <si>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</si>
  <si>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</si>
  <si>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</si>
  <si>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</si>
  <si>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</si>
  <si>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</si>
  <si>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</si>
  <si>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</si>
  <si>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</si>
  <si>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</si>
  <si>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</si>
  <si>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</si>
  <si>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</si>
  <si>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</si>
  <si>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</si>
  <si>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</si>
  <si>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</si>
  <si>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</si>
  <si>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</si>
  <si>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</si>
  <si>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</si>
  <si>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</si>
  <si>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</si>
  <si>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</si>
  <si>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</si>
  <si>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</si>
  <si>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</si>
  <si>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</si>
  <si>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</si>
  <si>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</si>
  <si>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</si>
  <si>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</si>
  <si>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</si>
  <si>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</si>
  <si>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</si>
  <si>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</si>
  <si>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</si>
  <si>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</si>
  <si>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</si>
  <si>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</si>
  <si>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</si>
  <si>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</si>
  <si>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</si>
  <si>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</si>
  <si>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</si>
  <si>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</si>
  <si>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</si>
  <si>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</si>
  <si>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</si>
  <si>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</si>
  <si>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</si>
  <si>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</si>
  <si>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</si>
  <si>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</si>
  <si>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</si>
  <si>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</si>
  <si>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</si>
  <si>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</si>
  <si>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</si>
  <si>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</si>
  <si>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</si>
  <si>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</si>
  <si>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</si>
  <si>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</si>
  <si>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</si>
  <si>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</si>
  <si>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</si>
  <si>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</si>
  <si>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</si>
  <si>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</si>
  <si>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</si>
  <si>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</si>
  <si>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</si>
  <si>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</si>
  <si>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</si>
  <si>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</si>
  <si>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</si>
  <si>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</si>
  <si>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</si>
  <si>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</si>
  <si>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</si>
  <si>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</si>
  <si>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</si>
  <si>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</si>
  <si>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</si>
  <si>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</si>
  <si>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</si>
  <si>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</si>
  <si>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</si>
  <si>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</si>
  <si>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</si>
  <si>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</si>
  <si>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</si>
  <si>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</si>
  <si>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</si>
  <si>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</si>
  <si>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</si>
  <si>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</si>
  <si>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</si>
  <si>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</si>
  <si>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</si>
  <si>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</si>
  <si>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</si>
  <si>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</si>
  <si>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</si>
  <si>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</si>
  <si>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</si>
  <si>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</si>
  <si>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</si>
  <si>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</si>
  <si>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</si>
  <si>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</si>
  <si>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</si>
  <si>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</si>
  <si>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</si>
  <si>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</si>
  <si>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</si>
  <si>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</si>
  <si>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</si>
  <si>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</si>
  <si>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</si>
  <si>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</si>
  <si>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</si>
  <si>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</si>
  <si>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</si>
  <si>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</si>
  <si>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</si>
  <si>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</si>
  <si>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</si>
  <si>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</si>
  <si>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</si>
  <si>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</si>
  <si>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</si>
  <si>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</si>
  <si>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</si>
  <si>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</si>
  <si>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</si>
  <si>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</si>
  <si>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</si>
  <si>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</si>
  <si>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</si>
  <si>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</si>
  <si>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</si>
  <si>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</si>
  <si>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</si>
  <si>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</si>
  <si>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</si>
  <si>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</si>
  <si>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</si>
  <si>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</si>
  <si>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</si>
  <si>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</si>
  <si>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</si>
  <si>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</si>
  <si>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</si>
  <si>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</si>
  <si>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</si>
  <si>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</si>
  <si>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</si>
  <si>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</si>
  <si>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</si>
  <si>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</si>
  <si>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</si>
  <si>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</si>
  <si>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</si>
  <si>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</si>
  <si>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</si>
  <si>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</si>
  <si>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</si>
  <si>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</si>
  <si>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</si>
  <si>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</si>
  <si>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</si>
  <si>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</si>
  <si>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</si>
  <si>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</si>
  <si>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</si>
  <si>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</si>
  <si>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</si>
  <si>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</si>
  <si>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</si>
  <si>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</si>
  <si>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</si>
  <si>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</si>
  <si>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</si>
  <si>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</si>
  <si>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</si>
  <si>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</si>
  <si>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</si>
  <si>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</si>
  <si>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</si>
  <si>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</si>
  <si>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</si>
  <si>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</si>
  <si>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</si>
  <si>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</si>
  <si>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</si>
  <si>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</si>
  <si>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</si>
  <si>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</si>
  <si>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</si>
  <si>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</si>
  <si>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</si>
  <si>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</si>
  <si>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</si>
  <si>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</si>
  <si>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</si>
  <si>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</si>
  <si>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</si>
  <si>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</si>
  <si>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</si>
  <si>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</si>
  <si>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</si>
  <si>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</si>
  <si>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</si>
  <si>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</si>
  <si>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</si>
  <si>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</si>
  <si>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</si>
  <si>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</si>
  <si>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</si>
  <si>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</si>
  <si>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</si>
  <si>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</si>
  <si>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</si>
  <si>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</si>
  <si>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</si>
  <si>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</si>
  <si>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</si>
  <si>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</si>
  <si>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</si>
  <si>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</si>
  <si>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</si>
  <si>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</si>
  <si>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</si>
  <si>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</si>
  <si>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</si>
  <si>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</si>
  <si>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</si>
  <si>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</si>
  <si>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</si>
  <si>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</si>
  <si>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</si>
  <si>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</si>
  <si>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</si>
  <si>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</si>
  <si>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</si>
  <si>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</si>
  <si>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</si>
  <si>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</si>
  <si>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</si>
  <si>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</si>
  <si>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</si>
  <si>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</si>
  <si>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</si>
  <si>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</si>
  <si>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</si>
  <si>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</si>
  <si>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</si>
  <si>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</si>
  <si>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</si>
  <si>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</si>
  <si>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</si>
  <si>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</si>
  <si>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</si>
  <si>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</si>
  <si>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</si>
  <si>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</si>
  <si>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</si>
  <si>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</si>
  <si>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</si>
  <si>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</si>
  <si>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</si>
  <si>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</si>
  <si>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</si>
  <si>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</si>
  <si>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</si>
  <si>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</si>
  <si>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</si>
  <si>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</si>
  <si>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</si>
  <si>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</si>
  <si>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</si>
  <si>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</si>
  <si>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</si>
  <si>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</si>
  <si>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</si>
  <si>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</si>
  <si>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</si>
  <si>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</si>
  <si>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</si>
  <si>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</si>
  <si>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</si>
  <si>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</si>
  <si>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</si>
  <si>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</si>
  <si>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</si>
  <si>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</si>
  <si>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</si>
  <si>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</si>
  <si>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</si>
  <si>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</si>
  <si>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</si>
  <si>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</si>
  <si>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</si>
  <si>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</si>
  <si>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</si>
  <si>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</si>
  <si>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</si>
  <si>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</si>
  <si>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</si>
  <si>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</si>
  <si>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</si>
  <si>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</si>
  <si>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</si>
  <si>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</si>
  <si>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</si>
  <si>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</si>
  <si>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</si>
  <si>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</si>
  <si>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</si>
  <si>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</si>
  <si>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</si>
  <si>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</si>
  <si>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</si>
  <si>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</si>
  <si>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</si>
  <si>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</si>
  <si>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</si>
  <si>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</si>
  <si>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</si>
  <si>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</si>
  <si>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</si>
  <si>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</si>
  <si>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</si>
  <si>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</si>
  <si>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</si>
  <si>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</si>
  <si>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</si>
  <si>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</si>
  <si>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</si>
  <si>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</si>
  <si>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</si>
  <si>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</si>
  <si>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</si>
  <si>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</si>
  <si>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</si>
  <si>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</si>
  <si>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</si>
  <si>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</si>
  <si>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</si>
  <si>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</si>
  <si>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</si>
  <si>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</si>
  <si>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</si>
  <si>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</si>
  <si>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</si>
  <si>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</si>
  <si>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</si>
  <si>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</si>
  <si>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</si>
  <si>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</si>
  <si>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</si>
  <si>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</si>
  <si>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</si>
  <si>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</si>
  <si>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</si>
  <si>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</si>
  <si>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</si>
  <si>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</si>
  <si>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</si>
  <si>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</si>
  <si>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</si>
  <si>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</si>
  <si>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</si>
  <si>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</si>
  <si>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</si>
  <si>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</si>
  <si>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</si>
  <si>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</si>
  <si>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</si>
  <si>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</si>
  <si>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</si>
  <si>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</si>
  <si>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</si>
  <si>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</si>
  <si>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</si>
  <si>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</si>
  <si>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</si>
  <si>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</si>
  <si>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</si>
  <si>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</si>
  <si>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</si>
  <si>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</si>
  <si>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</si>
  <si>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</si>
  <si>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</si>
  <si>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</si>
  <si>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</si>
  <si>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</si>
  <si>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</si>
  <si>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</si>
  <si>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</si>
  <si>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</si>
  <si>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</si>
  <si>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</si>
  <si>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</si>
  <si>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</si>
  <si>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</si>
  <si>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</si>
  <si>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</si>
  <si>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</si>
  <si>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</si>
  <si>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</si>
  <si>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</si>
  <si>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</si>
  <si>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</si>
  <si>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</si>
  <si>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</si>
  <si>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</si>
  <si>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</si>
  <si>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</si>
  <si>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</si>
  <si>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</si>
  <si>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</si>
  <si>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</si>
  <si>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</si>
  <si>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</si>
  <si>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</si>
  <si>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</si>
  <si>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</si>
  <si>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</si>
  <si>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</si>
  <si>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</si>
  <si>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</si>
  <si>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</si>
  <si>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</si>
  <si>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</si>
  <si>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</si>
  <si>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</si>
  <si>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</si>
  <si>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</si>
  <si>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</si>
  <si>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</si>
  <si>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</si>
  <si>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</si>
  <si>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</si>
  <si>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</si>
  <si>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</si>
  <si>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</si>
  <si>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</si>
  <si>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</si>
  <si>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</si>
  <si>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</si>
  <si>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</si>
  <si>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</si>
  <si>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</si>
  <si>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</si>
  <si>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</si>
  <si>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</si>
  <si>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</si>
  <si>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</si>
  <si>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</si>
  <si>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</si>
  <si>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</si>
  <si>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</si>
  <si>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</si>
  <si>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</si>
  <si>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</si>
  <si>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</si>
  <si>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</si>
  <si>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</si>
  <si>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</si>
  <si>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</si>
  <si>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</si>
  <si>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</si>
  <si>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</si>
  <si>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</si>
  <si>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</si>
  <si>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</si>
  <si>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</si>
  <si>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</si>
  <si>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</si>
  <si>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</si>
  <si>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</si>
  <si>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</si>
  <si>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</si>
  <si>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</si>
  <si>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</si>
  <si>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</si>
  <si>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</si>
  <si>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</si>
  <si>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</si>
  <si>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</si>
  <si>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</si>
  <si>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</si>
  <si>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</si>
  <si>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</si>
  <si>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</si>
  <si>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</si>
  <si>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</si>
  <si>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</si>
  <si>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</si>
  <si>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</si>
  <si>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</si>
  <si>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</si>
  <si>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</si>
  <si>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</si>
  <si>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</si>
  <si>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</si>
  <si>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</si>
  <si>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</si>
  <si>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</si>
  <si>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</si>
  <si>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</si>
  <si>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</si>
  <si>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</si>
  <si>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</si>
  <si>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</si>
  <si>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</si>
  <si>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</si>
  <si>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</si>
  <si>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</si>
  <si>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</si>
  <si>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</si>
  <si>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</si>
  <si>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</si>
  <si>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</si>
  <si>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</si>
  <si>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</si>
  <si>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</si>
  <si>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</si>
  <si>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</si>
  <si>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</si>
  <si>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</si>
  <si>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</si>
  <si>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</si>
  <si>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</si>
  <si>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</si>
  <si>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</si>
  <si>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</si>
  <si>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</si>
  <si>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</si>
  <si>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</si>
  <si>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</si>
  <si>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</si>
  <si>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</si>
  <si>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</si>
  <si>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</si>
  <si>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</si>
  <si>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</si>
  <si>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</si>
  <si>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</si>
  <si>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</si>
  <si>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</si>
  <si>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</si>
  <si>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</si>
  <si>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</si>
  <si>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</si>
  <si>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</si>
  <si>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</si>
  <si>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</si>
  <si>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</si>
  <si>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</si>
  <si>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</si>
  <si>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</si>
  <si>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</si>
  <si>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</si>
  <si>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</si>
  <si>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</si>
  <si>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</si>
  <si>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</si>
  <si>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</si>
  <si>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</si>
  <si>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</si>
  <si>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</si>
  <si>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</si>
  <si>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</si>
  <si>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</si>
  <si>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</si>
  <si>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</si>
  <si>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</si>
  <si>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</si>
  <si>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</si>
  <si>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</si>
  <si>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</si>
  <si>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</si>
  <si>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</si>
  <si>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</si>
  <si>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</si>
  <si>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</si>
  <si>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</si>
  <si>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</si>
  <si>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</si>
  <si>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</si>
  <si>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</si>
  <si>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</si>
  <si>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</si>
  <si>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</si>
  <si>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</si>
  <si>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</si>
  <si>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</si>
  <si>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</si>
  <si>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</si>
  <si>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</si>
  <si>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</si>
  <si>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</si>
  <si>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</si>
  <si>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</si>
  <si>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</si>
  <si>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</si>
  <si>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</si>
  <si>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</si>
  <si>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</si>
  <si>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</si>
  <si>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</si>
  <si>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</si>
  <si>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</si>
  <si>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</si>
  <si>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</si>
  <si>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</si>
  <si>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</si>
  <si>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</si>
  <si>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</si>
  <si>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</si>
  <si>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</si>
  <si>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</si>
  <si>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</si>
  <si>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</si>
  <si>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</si>
  <si>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</si>
  <si>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</si>
  <si>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</si>
  <si>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</si>
  <si>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</si>
  <si>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</si>
  <si>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</si>
  <si>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</si>
  <si>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</si>
  <si>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</si>
  <si>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</si>
  <si>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</si>
  <si>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</si>
  <si>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</si>
  <si>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</si>
  <si>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</si>
  <si>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</si>
  <si>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</si>
  <si>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</si>
  <si>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</si>
  <si>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</si>
  <si>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</si>
  <si>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</si>
  <si>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</si>
  <si>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</si>
  <si>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</si>
  <si>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</si>
  <si>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</si>
  <si>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</si>
  <si>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</si>
  <si>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</si>
  <si>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</si>
  <si>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</si>
  <si>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</si>
  <si>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</si>
  <si>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</si>
  <si>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</si>
  <si>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</si>
  <si>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</si>
  <si>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</si>
  <si>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</si>
  <si>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</si>
  <si>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</si>
  <si>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</si>
  <si>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</si>
  <si>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</si>
  <si>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</si>
  <si>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</si>
  <si>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</si>
  <si>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</si>
  <si>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</si>
  <si>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</si>
  <si>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</si>
  <si>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</si>
  <si>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</si>
  <si>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</si>
  <si>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</si>
  <si>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</si>
  <si>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</si>
  <si>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</si>
  <si>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</si>
  <si>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</si>
  <si>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</si>
  <si>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</si>
  <si>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</si>
  <si>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</si>
  <si>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</si>
  <si>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</si>
  <si>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</si>
  <si>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</si>
  <si>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</si>
  <si>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</si>
  <si>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</si>
  <si>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</si>
  <si>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</si>
  <si>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</si>
  <si>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</si>
  <si>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</si>
  <si>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</si>
  <si>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</si>
  <si>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</si>
  <si>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</si>
  <si>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</si>
  <si>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</si>
  <si>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</si>
  <si>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</si>
  <si>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</si>
  <si>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</si>
  <si>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</si>
  <si>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</si>
  <si>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</si>
  <si>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</si>
  <si>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</si>
  <si>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</si>
  <si>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</si>
  <si>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</si>
  <si>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</si>
  <si>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</si>
  <si>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</si>
  <si>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</si>
  <si>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</si>
  <si>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</si>
  <si>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</si>
  <si>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</si>
  <si>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</si>
  <si>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</si>
  <si>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</si>
  <si>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</si>
  <si>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</si>
  <si>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</si>
  <si>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</si>
  <si>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</si>
  <si>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</si>
  <si>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</si>
  <si>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</si>
  <si>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</si>
  <si>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</si>
  <si>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</si>
  <si>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</si>
  <si>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</si>
  <si>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</si>
  <si>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</si>
  <si>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</si>
  <si>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</si>
  <si>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</si>
  <si>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</si>
  <si>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</si>
  <si>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</si>
  <si>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</si>
  <si>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</si>
  <si>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</si>
  <si>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</si>
  <si>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</si>
  <si>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</si>
  <si>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</si>
  <si>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</si>
  <si>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</si>
  <si>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</si>
  <si>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</si>
  <si>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</si>
  <si>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</si>
  <si>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</si>
  <si>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</si>
  <si>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</si>
  <si>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</si>
  <si>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</si>
  <si>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</si>
  <si>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</si>
  <si>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</si>
  <si>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</si>
  <si>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</si>
  <si>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</si>
  <si>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</si>
  <si>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</si>
  <si>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</si>
  <si>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</si>
  <si>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</si>
  <si>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</si>
  <si>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</si>
  <si>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</si>
  <si>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</si>
  <si>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</si>
  <si>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</si>
  <si>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</si>
  <si>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</si>
  <si>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</si>
  <si>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</si>
  <si>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</si>
  <si>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</si>
  <si>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</si>
  <si>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</si>
  <si>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</si>
  <si>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</si>
  <si>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</si>
  <si>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</si>
  <si>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</si>
  <si>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</si>
  <si>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</si>
  <si>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</si>
  <si>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</si>
  <si>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</si>
  <si>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</si>
  <si>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</si>
  <si>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</si>
  <si>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</si>
  <si>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</si>
  <si>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</si>
  <si>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</si>
  <si>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</si>
  <si>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</si>
  <si>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</si>
  <si>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</si>
  <si>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</si>
  <si>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</si>
  <si>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</si>
  <si>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</si>
  <si>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</si>
  <si>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</si>
  <si>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</si>
  <si>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</si>
  <si>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</si>
  <si>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</si>
  <si>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</si>
  <si>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</si>
  <si>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</si>
  <si>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</si>
  <si>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</si>
  <si>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</si>
  <si>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</si>
  <si>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</si>
  <si>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</si>
  <si>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</si>
  <si>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</si>
  <si>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</si>
  <si>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</si>
  <si>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</si>
  <si>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</si>
  <si>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</si>
  <si>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</si>
  <si>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</si>
  <si>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</si>
  <si>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</si>
  <si>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</si>
  <si>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</si>
  <si>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</si>
  <si>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</si>
  <si>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</si>
  <si>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</si>
  <si>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</si>
  <si>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</si>
  <si>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</si>
  <si>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</si>
  <si>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</si>
  <si>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</si>
  <si>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</si>
  <si>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</si>
  <si>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</si>
  <si>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</si>
  <si>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</si>
  <si>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</si>
  <si>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</si>
  <si>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</si>
  <si>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</si>
  <si>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</si>
  <si>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</si>
  <si>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</si>
  <si>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</si>
  <si>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</si>
  <si>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</si>
  <si>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</si>
  <si>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</si>
  <si>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</si>
  <si>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</si>
  <si>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</si>
  <si>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</si>
  <si>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</si>
  <si>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</si>
  <si>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</si>
  <si>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</si>
  <si>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</si>
  <si>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</si>
  <si>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</si>
  <si>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</si>
  <si>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</si>
  <si>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</si>
  <si>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</si>
  <si>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</si>
  <si>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</si>
  <si>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</si>
  <si>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</si>
  <si>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</si>
  <si>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</si>
  <si>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</si>
  <si>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</si>
  <si>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</si>
  <si>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</si>
  <si>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</si>
  <si>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</si>
  <si>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</si>
  <si>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</si>
  <si>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</si>
  <si>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</si>
  <si>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</si>
  <si>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</si>
  <si>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</si>
  <si>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</si>
  <si>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</si>
  <si>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</si>
  <si>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</si>
  <si>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</si>
  <si>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</si>
  <si>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</si>
  <si>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</si>
  <si>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</si>
  <si>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</si>
  <si>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</si>
  <si>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</si>
  <si>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</si>
  <si>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</si>
  <si>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</si>
  <si>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</si>
  <si>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</si>
  <si>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</si>
  <si>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</si>
  <si>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</si>
  <si>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</si>
  <si>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</si>
  <si>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</si>
  <si>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</si>
  <si>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</si>
  <si>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</si>
  <si>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</si>
  <si>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</si>
  <si>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</si>
  <si>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</si>
  <si>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</si>
  <si>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</si>
  <si>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</si>
  <si>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</si>
  <si>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</si>
  <si>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</si>
  <si>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</si>
  <si>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</si>
  <si>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</si>
  <si>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</si>
  <si>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</si>
  <si>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</si>
  <si>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</si>
  <si>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</si>
  <si>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</si>
  <si>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</si>
  <si>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</si>
  <si>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</si>
  <si>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</si>
  <si>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</si>
  <si>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</si>
  <si>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</si>
  <si>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</si>
  <si>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</si>
  <si>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</si>
  <si>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</si>
  <si>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</si>
  <si>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</si>
  <si>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</si>
  <si>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</si>
  <si>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</si>
  <si>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</si>
  <si>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</si>
  <si>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</si>
  <si>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</si>
  <si>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</si>
  <si>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</si>
  <si>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</si>
  <si>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</si>
  <si>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</si>
  <si>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</si>
  <si>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</si>
  <si>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</si>
  <si>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</si>
  <si>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</si>
  <si>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</si>
  <si>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</si>
  <si>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</si>
  <si>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</si>
  <si>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</si>
  <si>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</si>
  <si>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</si>
  <si>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</si>
  <si>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</si>
  <si>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</si>
  <si>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</si>
  <si>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</si>
  <si>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</si>
  <si>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</si>
  <si>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</si>
  <si>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</si>
  <si>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</si>
  <si>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</si>
  <si>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</si>
  <si>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</si>
  <si>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</si>
  <si>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</si>
  <si>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</si>
  <si>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</si>
  <si>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</si>
  <si>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</si>
  <si>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</si>
  <si>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</si>
  <si>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</si>
  <si>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</si>
  <si>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</si>
  <si>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</si>
  <si>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</si>
  <si>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</si>
  <si>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</si>
  <si>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</si>
  <si>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</si>
  <si>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</si>
  <si>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</si>
  <si>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</si>
  <si>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</si>
  <si>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</si>
  <si>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</si>
  <si>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</si>
  <si>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</si>
  <si>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</si>
  <si>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</si>
  <si>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</si>
  <si>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</si>
  <si>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</si>
  <si>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</si>
  <si>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</si>
  <si>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</si>
  <si>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</si>
  <si>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</si>
  <si>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</si>
  <si>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</si>
  <si>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</si>
  <si>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</si>
  <si>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</si>
  <si>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</si>
  <si>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</si>
  <si>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</si>
  <si>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</si>
  <si>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</si>
  <si>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</si>
  <si>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</si>
  <si>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</si>
  <si>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</si>
  <si>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</si>
  <si>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</si>
  <si>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</si>
  <si>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</si>
  <si>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</si>
  <si>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</si>
  <si>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</si>
  <si>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</si>
  <si>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</si>
  <si>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</si>
  <si>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</si>
  <si>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</si>
  <si>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</si>
  <si>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</si>
  <si>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</si>
  <si>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</si>
  <si>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</si>
  <si>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</si>
  <si>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</si>
  <si>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</si>
  <si>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</si>
  <si>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</si>
  <si>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</si>
  <si>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</si>
  <si>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</si>
  <si>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</si>
  <si>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</si>
  <si>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</si>
  <si>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</si>
  <si>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</si>
  <si>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</si>
  <si>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</si>
  <si>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</si>
  <si>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</si>
  <si>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</si>
  <si>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</si>
  <si>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</si>
  <si>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</si>
  <si>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</si>
  <si>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</si>
  <si>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</si>
  <si>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</si>
  <si>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</si>
  <si>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</si>
  <si>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</si>
  <si>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</si>
  <si>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</si>
  <si>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</si>
  <si>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</si>
  <si>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</si>
  <si>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</si>
  <si>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</si>
  <si>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</si>
  <si>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</si>
  <si>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</si>
  <si>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</si>
  <si>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</si>
  <si>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</si>
  <si>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</si>
  <si>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</si>
  <si>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</si>
  <si>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</si>
  <si>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</si>
  <si>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</si>
  <si>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</si>
  <si>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</si>
  <si>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</si>
  <si>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</si>
  <si>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</si>
  <si>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</si>
  <si>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</si>
  <si>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</si>
  <si>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</si>
  <si>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</si>
  <si>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</si>
  <si>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</si>
  <si>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</si>
  <si>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</si>
  <si>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</si>
  <si>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</si>
  <si>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</si>
  <si>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</si>
  <si>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</si>
  <si>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</si>
  <si>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</si>
  <si>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</si>
  <si>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</si>
  <si>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</si>
  <si>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</si>
  <si>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</si>
  <si>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</si>
  <si>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</si>
  <si>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</si>
  <si>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</si>
  <si>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</si>
  <si>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</si>
  <si>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</si>
  <si>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</si>
  <si>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</si>
  <si>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</si>
  <si>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</si>
  <si>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</si>
  <si>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</si>
  <si>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</si>
  <si>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</si>
  <si>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</si>
  <si>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</si>
  <si>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</si>
  <si>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</si>
  <si>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</si>
  <si>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</si>
  <si>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</si>
  <si>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</si>
  <si>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</si>
  <si>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</si>
  <si>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</si>
  <si>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</si>
  <si>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</si>
  <si>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</si>
  <si>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</si>
  <si>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</si>
  <si>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</si>
  <si>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</si>
  <si>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</si>
  <si>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</si>
  <si>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</si>
  <si>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</si>
  <si>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</si>
  <si>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</si>
  <si>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</si>
  <si>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</si>
  <si>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</si>
  <si>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</si>
  <si>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</si>
  <si>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</si>
  <si>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</si>
  <si>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</si>
  <si>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</si>
  <si>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</si>
  <si>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</si>
  <si>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</si>
  <si>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</si>
  <si>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</si>
  <si>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</si>
  <si>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</si>
  <si>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</si>
  <si>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</si>
  <si>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</si>
  <si>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</si>
  <si>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</si>
  <si>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</si>
  <si>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</si>
  <si>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</si>
  <si>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</si>
  <si>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</si>
  <si>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</si>
  <si>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</si>
  <si>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</si>
  <si>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</si>
  <si>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</si>
  <si>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</si>
  <si>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</si>
  <si>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</si>
  <si>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</si>
  <si>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</si>
  <si>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</si>
  <si>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</si>
  <si>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</si>
  <si>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</si>
  <si>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</si>
  <si>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</si>
  <si>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</si>
  <si>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</si>
  <si>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</si>
  <si>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</si>
  <si>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</si>
  <si>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</si>
  <si>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</si>
  <si>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</si>
  <si>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</si>
  <si>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</si>
  <si>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</si>
  <si>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</si>
  <si>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</si>
  <si>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</si>
  <si>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</si>
  <si>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</si>
  <si>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</si>
  <si>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</si>
  <si>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</si>
  <si>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</si>
  <si>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</si>
  <si>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</si>
  <si>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</si>
  <si>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</si>
  <si>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</si>
  <si>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</si>
  <si>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</si>
  <si>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</si>
  <si>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</si>
  <si>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</si>
  <si>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</si>
  <si>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</si>
  <si>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</si>
  <si>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</si>
  <si>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</si>
  <si>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</si>
  <si>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</si>
  <si>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</si>
  <si>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</si>
  <si>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</si>
  <si>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</si>
  <si>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</si>
  <si>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</si>
  <si>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</si>
  <si>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</si>
  <si>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</si>
  <si>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</si>
  <si>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</si>
  <si>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</si>
  <si>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</si>
  <si>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</si>
  <si>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</si>
  <si>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</si>
  <si>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</si>
  <si>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</si>
  <si>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</si>
  <si>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</si>
  <si>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</si>
  <si>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</si>
  <si>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</si>
  <si>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</si>
  <si>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</si>
  <si>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</si>
  <si>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</si>
  <si>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</si>
  <si>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</si>
  <si>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</si>
  <si>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</si>
  <si>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</si>
  <si>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</si>
  <si>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</si>
  <si>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</si>
  <si>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</si>
  <si>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</si>
  <si>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</si>
  <si>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</si>
  <si>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</si>
  <si>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</si>
  <si>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</si>
  <si>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</si>
  <si>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</si>
  <si>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</si>
  <si>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</si>
  <si>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</si>
  <si>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</si>
  <si>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</si>
  <si>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</si>
  <si>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</si>
  <si>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</si>
  <si>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</si>
  <si>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</si>
  <si>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</si>
  <si>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</si>
  <si>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</si>
  <si>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</si>
  <si>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</si>
  <si>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</si>
  <si>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</si>
  <si>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</si>
  <si>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</si>
  <si>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</si>
  <si>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</si>
  <si>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</si>
  <si>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</si>
  <si>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</si>
  <si>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</si>
  <si>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</si>
  <si>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</si>
  <si>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</si>
  <si>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</si>
  <si>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</si>
  <si>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</si>
  <si>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</si>
  <si>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</si>
  <si>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</si>
  <si>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</si>
  <si>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</si>
  <si>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</si>
  <si>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</si>
  <si>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</si>
  <si>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</si>
  <si>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</si>
  <si>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</si>
  <si>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</si>
  <si>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</si>
  <si>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</si>
  <si>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</si>
  <si>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</si>
  <si>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</si>
  <si>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</si>
  <si>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</si>
  <si>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</si>
  <si>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</si>
  <si>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</si>
  <si>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</si>
  <si>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</si>
  <si>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</si>
  <si>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</si>
  <si>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</si>
  <si>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</si>
  <si>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</si>
  <si>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</si>
  <si>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</si>
  <si>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</si>
  <si>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</si>
  <si>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</si>
  <si>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</si>
  <si>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</si>
  <si>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</si>
  <si>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</si>
  <si>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</si>
  <si>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</si>
  <si>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</si>
  <si>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</si>
  <si>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</si>
  <si>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</si>
  <si>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</si>
  <si>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</si>
  <si>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</si>
  <si>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</si>
  <si>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</si>
  <si>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</si>
  <si>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</si>
  <si>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</si>
  <si>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</si>
  <si>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</si>
  <si>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</si>
  <si>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</si>
  <si>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</si>
  <si>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</si>
  <si>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</si>
  <si>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</si>
  <si>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</si>
  <si>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</si>
  <si>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</si>
  <si>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</si>
  <si>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</si>
  <si>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</si>
  <si>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</si>
  <si>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</si>
  <si>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</si>
  <si>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</si>
  <si>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</si>
  <si>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</si>
  <si>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</si>
  <si>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</si>
  <si>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</si>
  <si>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</si>
  <si>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</si>
  <si>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</si>
  <si>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</si>
  <si>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</si>
  <si>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</si>
  <si>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</si>
  <si>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</si>
  <si>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</si>
  <si>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</si>
  <si>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</si>
  <si>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</si>
  <si>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</si>
  <si>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</si>
  <si>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</si>
  <si>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</si>
  <si>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</si>
  <si>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</si>
  <si>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</si>
  <si>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</si>
  <si>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</si>
  <si>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</si>
  <si>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</si>
  <si>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</si>
  <si>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</si>
  <si>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</si>
  <si>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</si>
  <si>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</si>
  <si>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</si>
  <si>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</si>
  <si>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</si>
  <si>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</si>
  <si>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</si>
  <si>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</si>
  <si>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</si>
  <si>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</si>
  <si>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</si>
  <si>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</si>
  <si>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</si>
  <si>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</si>
  <si>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</si>
  <si>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</si>
  <si>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</si>
  <si>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</si>
  <si>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</si>
  <si>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</si>
  <si>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</si>
  <si>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</si>
  <si>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</si>
  <si>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</si>
  <si>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</si>
  <si>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</si>
  <si>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</si>
  <si>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</si>
  <si>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</si>
  <si>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</si>
  <si>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</si>
  <si>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</si>
  <si>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</si>
  <si>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</si>
  <si>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</si>
  <si>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</si>
  <si>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</si>
  <si>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</si>
  <si>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</si>
  <si>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</si>
  <si>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</si>
  <si>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</si>
  <si>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</si>
  <si>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</si>
  <si>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</si>
  <si>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</si>
  <si>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</si>
  <si>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</si>
  <si>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</si>
  <si>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</si>
  <si>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</si>
  <si>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</si>
  <si>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</si>
  <si>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</si>
  <si>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</si>
  <si>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</si>
  <si>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</si>
  <si>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</si>
  <si>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</si>
  <si>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</si>
  <si>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</si>
  <si>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</si>
  <si>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</si>
  <si>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</si>
  <si>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</si>
  <si>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</si>
  <si>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</si>
  <si>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</si>
  <si>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</si>
  <si>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</si>
  <si>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</si>
  <si>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</si>
  <si>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</si>
  <si>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</si>
  <si>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</si>
  <si>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</si>
  <si>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</si>
  <si>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</si>
  <si>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</si>
  <si>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</si>
  <si>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</si>
  <si>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</si>
  <si>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</si>
  <si>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</si>
  <si>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</si>
  <si>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</si>
  <si>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</si>
  <si>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</si>
  <si>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</si>
  <si>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</si>
  <si>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</si>
  <si>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</si>
  <si>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</si>
  <si>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</si>
  <si>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</si>
  <si>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</si>
  <si>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</si>
  <si>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</si>
  <si>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</si>
  <si>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</si>
  <si>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</si>
  <si>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</si>
  <si>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</si>
  <si>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</si>
  <si>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</si>
  <si>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</si>
  <si>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</si>
  <si>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</si>
  <si>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</si>
  <si>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</si>
  <si>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</si>
  <si>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</si>
  <si>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</si>
  <si>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</si>
  <si>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</si>
  <si>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</si>
  <si>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</si>
  <si>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</si>
  <si>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</si>
  <si>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</si>
  <si>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</si>
  <si>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</si>
  <si>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</si>
  <si>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</si>
  <si>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</si>
  <si>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</si>
  <si>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</si>
  <si>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</si>
  <si>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</si>
  <si>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</si>
  <si>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</si>
  <si>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</si>
  <si>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</si>
  <si>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</si>
  <si>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</si>
  <si>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</si>
  <si>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</si>
  <si>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</si>
  <si>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</si>
  <si>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</si>
  <si>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</si>
  <si>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</si>
  <si>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</si>
  <si>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</si>
  <si>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</si>
  <si>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</si>
  <si>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</si>
  <si>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</si>
  <si>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</si>
  <si>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</si>
  <si>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</si>
  <si>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</si>
  <si>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</si>
  <si>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</si>
  <si>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</si>
  <si>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</si>
  <si>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</si>
  <si>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</si>
  <si>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</si>
  <si>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</si>
  <si>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</si>
  <si>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</si>
  <si>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</si>
  <si>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</si>
  <si>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</si>
  <si>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</si>
  <si>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</si>
  <si>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</si>
  <si>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</si>
  <si>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</si>
  <si>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</si>
  <si>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</si>
  <si>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</si>
  <si>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</si>
  <si>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</si>
  <si>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</si>
  <si>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</si>
  <si>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</si>
  <si>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</si>
  <si>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</si>
  <si>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</si>
  <si>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</si>
  <si>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</si>
  <si>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</si>
  <si>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</si>
  <si>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</si>
  <si>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</si>
  <si>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</si>
  <si>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</si>
  <si>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</si>
  <si>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</si>
  <si>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</si>
  <si>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</si>
  <si>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</si>
  <si>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</si>
  <si>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</si>
  <si>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</si>
  <si>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</si>
  <si>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</si>
  <si>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</si>
  <si>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</si>
  <si>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</si>
  <si>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</si>
  <si>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</si>
  <si>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</si>
  <si>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</si>
  <si>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</si>
  <si>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</si>
  <si>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</si>
  <si>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</si>
  <si>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</si>
  <si>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</si>
  <si>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</si>
  <si>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</si>
  <si>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</si>
  <si>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</si>
  <si>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</si>
  <si>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</si>
  <si>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</si>
  <si>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</si>
  <si>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</si>
  <si>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</si>
  <si>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</si>
  <si>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</si>
  <si>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</si>
  <si>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</si>
  <si>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</si>
  <si>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</si>
  <si>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</si>
  <si>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</si>
  <si>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</si>
  <si>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</si>
  <si>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</si>
  <si>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</si>
  <si>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</si>
  <si>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</si>
  <si>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</si>
  <si>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</si>
  <si>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</si>
  <si>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</si>
  <si>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</si>
  <si>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</si>
  <si>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</si>
  <si>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</si>
  <si>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</si>
  <si>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</si>
  <si>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</si>
  <si>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</si>
  <si>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</si>
  <si>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</si>
  <si>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</si>
  <si>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</si>
  <si>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</si>
  <si>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</si>
  <si>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</si>
  <si>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</si>
  <si>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</si>
  <si>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</si>
  <si>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</si>
  <si>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</si>
  <si>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</si>
  <si>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</si>
  <si>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</si>
  <si>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</si>
  <si>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</si>
  <si>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</si>
  <si>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</si>
  <si>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</si>
  <si>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</si>
  <si>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</si>
  <si>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</si>
  <si>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</si>
  <si>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</si>
  <si>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</si>
  <si>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</si>
  <si>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</si>
  <si>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</si>
  <si>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</si>
  <si>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</si>
  <si>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</si>
  <si>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</si>
  <si>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</si>
  <si>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</si>
  <si>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</si>
  <si>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</si>
  <si>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</si>
  <si>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</si>
  <si>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</si>
  <si>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</si>
  <si>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</si>
  <si>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</si>
  <si>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</si>
  <si>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</si>
  <si>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</si>
  <si>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</si>
  <si>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</si>
  <si>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</si>
  <si>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</si>
  <si>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</si>
  <si>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</si>
  <si>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</si>
  <si>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</si>
  <si>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</si>
  <si>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</si>
  <si>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</si>
  <si>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</si>
  <si>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</si>
  <si>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</si>
  <si>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</si>
  <si>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</si>
  <si>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</si>
  <si>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</si>
  <si>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</si>
  <si>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</si>
  <si>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</si>
  <si>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</si>
  <si>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</si>
  <si>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</si>
  <si>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</si>
  <si>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</si>
  <si>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</si>
  <si>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</si>
  <si>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</si>
  <si>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</si>
  <si>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</si>
  <si>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</si>
  <si>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</si>
  <si>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</si>
  <si>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</si>
  <si>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</si>
  <si>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</si>
  <si>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</si>
  <si>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</si>
  <si>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</si>
  <si>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</si>
  <si>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</si>
  <si>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</si>
  <si>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</si>
  <si>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</si>
  <si>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</si>
  <si>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</si>
  <si>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</si>
  <si>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</si>
  <si>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</si>
  <si>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</si>
  <si>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</si>
  <si>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</si>
  <si>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</si>
  <si>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</si>
  <si>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</si>
  <si>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</si>
  <si>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</si>
  <si>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</si>
  <si>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</si>
  <si>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</si>
  <si>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</si>
  <si>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</si>
  <si>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</si>
  <si>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</si>
  <si>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</si>
  <si>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</si>
  <si>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</si>
  <si>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</si>
  <si>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</si>
  <si>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</si>
  <si>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</si>
  <si>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</si>
  <si>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</si>
  <si>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</si>
  <si>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</si>
  <si>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</si>
  <si>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</si>
  <si>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</si>
  <si>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</si>
  <si>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</si>
  <si>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</si>
  <si>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</si>
  <si>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</si>
  <si>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</si>
  <si>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</si>
  <si>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</si>
  <si>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</si>
  <si>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</si>
  <si>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</si>
  <si>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</si>
  <si>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</si>
  <si>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</si>
  <si>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</si>
  <si>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</si>
  <si>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</si>
  <si>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</si>
  <si>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</si>
  <si>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</si>
  <si>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</si>
  <si>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</si>
  <si>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</si>
  <si>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</si>
  <si>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</si>
  <si>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</si>
  <si>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</si>
  <si>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</si>
  <si>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</si>
  <si>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</si>
  <si>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</si>
  <si>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</si>
  <si>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</si>
  <si>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</si>
  <si>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</si>
  <si>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</si>
  <si>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</si>
  <si>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</si>
  <si>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</si>
  <si>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</si>
  <si>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</si>
  <si>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</si>
  <si>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</si>
  <si>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</si>
  <si>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</si>
  <si>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</si>
  <si>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</si>
  <si>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</si>
  <si>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</si>
  <si>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</si>
  <si>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</si>
  <si>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</si>
  <si>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</si>
  <si>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</si>
  <si>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</si>
  <si>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</si>
  <si>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</si>
  <si>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</si>
  <si>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</si>
  <si>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</si>
  <si>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</si>
  <si>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</si>
  <si>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</si>
  <si>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</si>
  <si>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</si>
  <si>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</si>
  <si>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</si>
  <si>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</si>
  <si>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</si>
  <si>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</si>
  <si>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</si>
  <si>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</si>
  <si>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</si>
  <si>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</si>
  <si>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</si>
  <si>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</si>
  <si>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</si>
  <si>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</si>
  <si>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</si>
  <si>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</si>
  <si>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</si>
  <si>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</si>
  <si>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</si>
  <si>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</si>
  <si>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</si>
  <si>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</si>
  <si>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</si>
  <si>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</si>
  <si>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</si>
  <si>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</si>
  <si>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</si>
  <si>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</si>
  <si>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</si>
  <si>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</si>
  <si>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</si>
  <si>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</si>
  <si>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</si>
  <si>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</si>
  <si>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</si>
  <si>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</si>
  <si>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</si>
  <si>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</si>
  <si>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</si>
  <si>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</si>
  <si>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</si>
  <si>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</si>
  <si>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</si>
  <si>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</si>
  <si>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</si>
  <si>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</si>
  <si>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</si>
  <si>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</si>
  <si>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</si>
  <si>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</si>
  <si>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</si>
  <si>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</si>
  <si>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</si>
  <si>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</si>
  <si>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</si>
  <si>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</si>
  <si>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</si>
  <si>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</si>
  <si>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</si>
  <si>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</si>
  <si>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</si>
  <si>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</si>
  <si>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</si>
  <si>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</si>
  <si>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</si>
  <si>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</si>
  <si>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</si>
  <si>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</si>
  <si>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</si>
  <si>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</si>
  <si>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</si>
  <si>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</si>
  <si>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</si>
  <si>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</si>
  <si>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</si>
  <si>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</si>
  <si>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</si>
  <si>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</si>
  <si>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</si>
  <si>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</si>
  <si>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</si>
  <si>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</si>
  <si>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</si>
  <si>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</si>
  <si>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</si>
  <si>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</si>
  <si>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</si>
  <si>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</si>
  <si>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</si>
  <si>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</si>
  <si>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</si>
  <si>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</si>
  <si>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</si>
  <si>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</si>
  <si>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</si>
  <si>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</si>
  <si>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</si>
  <si>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</si>
  <si>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</si>
  <si>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</si>
  <si>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</si>
  <si>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</si>
  <si>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</si>
  <si>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</si>
  <si>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</si>
  <si>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</si>
  <si>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</si>
  <si>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</si>
  <si>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</si>
  <si>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</si>
  <si>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</si>
  <si>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</si>
  <si>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</si>
  <si>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</si>
  <si>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</si>
  <si>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</si>
  <si>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</si>
  <si>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</si>
  <si>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</si>
  <si>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</si>
  <si>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</si>
  <si>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</si>
  <si>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</si>
  <si>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</si>
  <si>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</si>
  <si>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</si>
  <si>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</si>
  <si>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</si>
  <si>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</si>
  <si>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</si>
  <si>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</si>
  <si>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</si>
  <si>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</si>
  <si>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</si>
  <si>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</si>
  <si>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</si>
  <si>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</si>
  <si>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</si>
  <si>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</si>
  <si>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</si>
  <si>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</si>
  <si>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</si>
  <si>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</si>
  <si>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</si>
  <si>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</si>
  <si>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</si>
  <si>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</si>
  <si>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</si>
  <si>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</si>
  <si>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</si>
  <si>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</si>
  <si>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</si>
  <si>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</si>
  <si>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</si>
  <si>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</si>
  <si>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</si>
  <si>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</si>
  <si>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</si>
  <si>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</si>
  <si>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</si>
  <si>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</si>
  <si>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</si>
  <si>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</si>
  <si>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</si>
  <si>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</si>
  <si>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</si>
  <si>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</si>
  <si>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</si>
  <si>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</si>
  <si>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</si>
  <si>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</si>
  <si>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</si>
  <si>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</si>
  <si>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</si>
  <si>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</si>
  <si>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</si>
  <si>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</si>
  <si>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</si>
  <si>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</si>
  <si>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</si>
  <si>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</si>
  <si>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</si>
  <si>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</si>
  <si>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</si>
  <si>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</si>
  <si>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</si>
  <si>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</si>
  <si>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</si>
  <si>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</si>
  <si>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</si>
  <si>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</si>
  <si>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</si>
  <si>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</si>
  <si>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</si>
  <si>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</si>
  <si>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</si>
  <si>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</si>
  <si>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</si>
  <si>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</si>
  <si>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</si>
  <si>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</si>
  <si>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</si>
  <si>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</si>
  <si>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</si>
  <si>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</si>
  <si>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</si>
  <si>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</si>
  <si>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</si>
  <si>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</si>
  <si>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</si>
  <si>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</si>
  <si>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</si>
  <si>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</si>
  <si>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</si>
  <si>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</si>
  <si>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</si>
  <si>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</si>
  <si>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</si>
  <si>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</si>
  <si>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</si>
  <si>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</si>
  <si>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</si>
  <si>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</si>
  <si>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</si>
  <si>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</si>
  <si>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</si>
  <si>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</si>
  <si>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</si>
  <si>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</si>
  <si>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</si>
  <si>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</si>
  <si>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</si>
  <si>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</si>
  <si>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</si>
  <si>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</si>
  <si>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</si>
  <si>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</si>
  <si>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</si>
  <si>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</si>
  <si>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</si>
  <si>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</si>
  <si>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</si>
  <si>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</si>
  <si>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</si>
  <si>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</si>
  <si>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</si>
  <si>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</si>
  <si>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</si>
  <si>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</si>
  <si>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</si>
  <si>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</si>
  <si>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</si>
  <si>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</si>
  <si>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</si>
  <si>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</si>
  <si>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</si>
  <si>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</si>
  <si>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</si>
  <si>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</si>
  <si>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</si>
  <si>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</si>
  <si>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</si>
  <si>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</si>
  <si>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</si>
  <si>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</si>
  <si>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</si>
  <si>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</si>
  <si>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</si>
  <si>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</si>
  <si>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</si>
  <si>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</si>
  <si>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</si>
  <si>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</si>
  <si>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</si>
  <si>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</si>
  <si>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</si>
  <si>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</si>
  <si>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</si>
  <si>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</si>
  <si>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</si>
  <si>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</si>
  <si>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</si>
  <si>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</si>
  <si>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</si>
  <si>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</si>
  <si>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</si>
  <si>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</si>
  <si>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</si>
  <si>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</si>
  <si>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</si>
  <si>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</si>
  <si>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</si>
  <si>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</si>
  <si>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</si>
  <si>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</si>
  <si>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</si>
  <si>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</si>
  <si>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</si>
  <si>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</si>
  <si>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</si>
  <si>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</si>
  <si>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</si>
  <si>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</si>
  <si>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</si>
  <si>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</si>
  <si>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</si>
  <si>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</si>
  <si>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</si>
  <si>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</si>
  <si>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</si>
  <si>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</si>
  <si>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</si>
  <si>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</si>
  <si>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</si>
  <si>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</si>
  <si>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</si>
  <si>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</si>
  <si>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</si>
  <si>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</si>
  <si>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</si>
  <si>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</si>
  <si>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</si>
  <si>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</si>
  <si>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</si>
  <si>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</si>
  <si>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</si>
  <si>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</si>
  <si>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</si>
  <si>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</si>
  <si>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</si>
  <si>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</si>
  <si>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</si>
  <si>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</si>
  <si>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</si>
  <si>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</si>
  <si>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</si>
  <si>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</si>
  <si>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</si>
  <si>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</si>
  <si>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</si>
  <si>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</si>
  <si>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</si>
  <si>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</si>
  <si>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</si>
  <si>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</si>
  <si>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</si>
  <si>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</si>
  <si>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</si>
  <si>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</si>
  <si>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</si>
  <si>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</si>
  <si>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</si>
  <si>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</si>
  <si>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</si>
  <si>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</si>
  <si>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</si>
  <si>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</si>
  <si>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</si>
  <si>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</si>
  <si>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</si>
  <si>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</si>
  <si>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</si>
  <si>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</si>
  <si>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</si>
  <si>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</si>
  <si>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</si>
  <si>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</si>
  <si>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</si>
  <si>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</si>
  <si>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</si>
  <si>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</si>
  <si>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</si>
  <si>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</si>
  <si>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</si>
  <si>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 xml:space="preserve">Access night issue USF area </t>
  </si>
  <si>
    <t>PCM-20251103-00000047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</si>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</sst>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301.14615497685008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2.2925810182641726E-2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45964.094580902776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45964.094580902776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45964.094580902776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45964.094580902776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45964.094580902776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45964.094580902776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45964.094580902776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45964.094580902776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45964.094580902776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45964.094580902776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45964.094580902776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45964.094580902776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45964.094580902776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45964.094580902776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45964.094580902776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45964.094580902776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45964.094580902776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45964.094580902776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45964.094580902776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45964.094580902776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45964.094580902776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45964.094580902776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45964.094580902776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45964.094580902776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45964.094580902776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45964.094580902776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45964.094580902776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45964.094580902776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45964.094580902776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45964.094580902776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45964.094580902776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45964.094580902776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45964.094580902776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45964.094580902776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45964.094580902776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45964.094580902776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45964.094580902776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45964.094580902776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45964.094580902776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45964.094580902776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45964.094580902776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45964.094580902776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45964.094580902776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45964.094580902776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45964.094580902776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45964.094580902776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45964.094580902776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45964.094580902776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45964.094580902776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45964.094580902776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45964.094580902776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45964.094580902776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45964.094580902776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45964.094580902776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45964.094580902776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45964.094580902776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45964.094580902776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45964.094580902776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45964.094580902776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45964.094580902776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45964.094580902776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45964.094580902776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45964.094580902776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45964.094580902776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45964.094580902776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45964.094580902776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45964.094580902776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45964.094580902776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45964.094580902776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45964.094580902776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45964.094580902776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45964.094580902776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45964.094580902776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45964.094580902776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45964.094580902776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45964.094580902776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45964.094580902776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45964.094580902776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45964.094580902776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45964.094580902776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45964.094580902776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45964.094580902776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45964.094580902776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45964.094580902776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45964.094580902776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45964.094580902776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45964.094580902776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45964.094580902776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45964.094580902776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45964.094580902776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45964.094580902776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45964.094580902776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45964.094580902776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45964.094580902776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45964.094580902776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45964.094580902776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45964.094580902776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45964.094580902776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45964.094580902776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45964.094580902776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45964.094580902776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45964.094580902776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45964.094580902776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45964.094580902776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45964.094580902776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45964.094580902776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45964.094580902776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45964.094580902776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45964.094580902776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C149363-7164-4F8A-8B4D-6634F59265DF}"/>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139.09474293981475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5.3524975694454042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45964.094580902776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45964.094580902776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45964.094580902776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45964.094580902776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45964.094580902776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45964.094580902776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45964.094580902776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45964.094580902776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45964.094580902776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45964.094580902776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45964.094580902776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45964.094580902776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45964.094580902776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45964.094580902776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45964.094580902776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45964.094580902776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45964.094580902776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45964.094580902776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45964.094580902776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45964.094580902776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45964.094580902776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45964.094580902776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45964.094580902776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45964.094580902776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45964.094580902776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45964.094580902776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45964.094580902776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45964.094580902776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45964.094580902776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45964.094580902776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45964.094580902776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45964.094580902776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45964.094580902776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45964.094580902776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45964.094580902776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45964.094580902776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45964.094580902776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45964.094580902776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45964.094580902776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45964.094580902776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45964.094580902776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45964.094580902776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45964.094580902776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45964.094580902776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45964.094580902776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45964.094580902776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45964.094580902776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45964.094580902776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45964.094580902776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45964.094580902776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45964.094580902776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45964.094580902776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45964.094580902776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45964.094580902776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45964.094580902776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45964.094580902776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45964.094580902776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45964.094580902776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45964.094580902776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45964.094580902776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45964.094580902776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45964.094580902776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45964.094580902776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45964.094580902776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45964.094580902776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45964.094580902776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45964.094580902776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45964.094580902776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45964.094580902776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45964.094580902776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45964.094580902776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45964.094580902776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45964.094580902776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45964.094580902776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45964.094580902776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45964.094580902776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45964.094580902776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45964.094580902776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45964.094580902776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45964.094580902776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45964.094580902776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45964.094580902776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45964.094580902776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45964.094580902776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45964.094580902776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45964.094580902776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45964.094580902776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45964.094580902776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45964.094580902776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45964.094580902776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45964.094580902776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45964.094580902776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45964.094580902776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45964.094580902776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45964.094580902776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45964.094580902776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45964.094580902776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45964.094580902776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45964.094580902776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45964.094580902776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45964.094580902776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45964.094580902776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45964.094580902776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45964.094580902776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45964.094580902776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45964.094580902776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45964.094580902776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45964.094580902776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45964.094580902776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45964.094580902776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45964.094580902776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45964.094580902776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45964.094580902776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45964.094580902776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45964.094580902776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45964.094580902776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45964.094580902776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45964.094580902776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45964.094580902776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45964.094580902776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45964.094580902776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45964.094580902776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45964.094580902776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45964.094580902776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45964.094580902776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45964.094580902776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45964.094580902776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45964.094580902776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45964.094580902776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45964.094580902776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45964.094580902776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45964.094580902776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45964.094580902776</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45964.094580902776</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45964.094580902776</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45964.094580902776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45964.094580902776</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45964.094580902776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45964.094580902776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45964.094580902776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45964.094580902776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45964.094580902776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45964.094580902776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45964.094580902776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45964.094580902776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45964.094580902776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45964.094580902776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45964.094580902776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45964.094580902776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45964.094580902776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45964.094580902776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45964.094580902776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45964.094580902776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45964.094580902776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45964.094580902776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45964.094580902776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45964.094580902776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45964.094580902776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45964.094580902776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45964.094580902776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45964.094580902776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45964.094580902776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45964.094580902776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45964.094580902776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45964.094580902776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45964.094580902776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45964.094580902776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45964.094580902776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45964.094580902776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45964.094580902776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45964.094580902776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45964.094580902776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45964.094580902776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45964.094580902776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45964.094580902776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45964.094580902776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45964.094580902776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45964.094580902776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45964.094580902776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45964.094580902776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45964.094580902776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45964.094580902776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45964.094580902776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45964.094580902776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45964.094580902776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45964.094580902776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45964.094580902776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45964.094580902776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45964.094580902776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45964.094580902776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45964.094580902776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45964.094580902776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45964.094580902776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45964.094580902776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45964.094580902776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45964.094580902776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45964.094580902776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45964.094580902776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45964.094580902776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45964.094580902776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45964.094580902776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45964.094580902776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45964.094580902776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45964.094580902776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45964.094580902776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45964.094580902776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45964.094580902776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45964.094580902776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45964.094580902776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45964.094580902776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45964.094580902776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45964.094580902776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45964.094580902776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45964.094580902776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45964.094580902776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45964.094580902776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45964.094580902776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45964.094580902776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45964.094580902776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45964.094580902776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45964.094580902776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45964.094580902776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45964.094580902776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45964.094580902776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45964.094580902776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45964.094580902776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45964.094580902776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45964.094580902776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45964.094580902776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45964.094580902776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45964.094580902776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45964.094580902776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45964.094580902776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45964.094580902776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45964.094580902776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45964.094580902776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45964.094580902776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45964.094580902776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45964.094580902776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45964.094580902776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45964.094580902776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45964.094580902776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45964.094580902776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45964.094580902776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45964.094580902776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45964.094580902776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45964.094580902776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45964.094580902776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45964.094580902776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45964.094580902776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45964.094580902776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45964.094580902776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45964.094580902776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45964.094580902776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45964.094580902776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45964.094580902776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45964.094580902776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45964.094580902776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45964.094580902776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45964.094580902776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45964.094580902776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45964.094580902776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45964.094580902776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45964.094580902776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45964.094580902776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45964.094580902776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45964.094580902776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45964.094580902776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45964.094580902776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45964.094580902776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45964.094580902776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45964.094580902776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45964.094580902776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45964.094580902776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45964.094580902776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45964.094580902776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45964.094580902776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45964.094580902776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45964.094580902776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45964.094580902776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45964.094580902776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45964.094580902776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45964.094580902776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45964.094580902776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45964.094580902776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45964.094580902776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45964.094580902776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45964.094580902776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45964.094580902776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45964.094580902776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45964.094580902776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45964.094580902776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45964.094580902776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45964.094580902776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45964.094580902776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45964.094580902776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45964.094580902776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45964.094580902776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45964.094580902776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45964.094580902776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45964.094580902776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45964.094580902776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45964.094580902776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45964.094580902776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45964.094580902776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45964.094580902776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45964.094580902776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45964.094580902776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45964.094580902776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45964.094580902776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45964.094580902776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45964.094580902776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45964.094580902776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45964.094580902776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45964.094580902776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45964.094580902776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45964.094580902776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45964.094580902776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45964.094580902776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45964.094580902776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45964.094580902776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45964.094580902776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45964.094580902776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45964.094580902776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45964.094580902776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45964.094580902776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45964.094580902776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45964.094580902776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45964.094580902776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45964.094580902776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45964.094580902776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45964.094580902776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45964.094580902776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45964.094580902776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45964.094580902776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45964.094580902776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45964.094580902776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45964.094580902776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45964.094580902776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45964.094580902776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45964.094580902776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45964.094580902776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45964.094580902776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45964.094580902776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45964.094580902776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45964.094580902776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45964.094580902776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45964.094580902776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45964.094580902776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45964.094580902776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45964.094580902776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45964.094580902776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45964.094580902776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45964.094580902776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45964.094580902776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45964.094580902776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45964.094580902776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45964.094580902776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45964.094580902776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45964.094580902776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45964.094580902776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45964.094580902776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45964.094580902776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45964.094580902776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45964.094580902776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45964.094580902776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45964.094580902776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45964.094580902776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45964.094580902776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45964.094580902776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45964.094580902776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45964.094580902776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45964.094580902776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45964.094580902776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45964.094580902776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45964.094580902776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45964.094580902776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45964.094580902776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45964.094580902776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45964.094580902776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45964.094580902776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45964.094580902776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45964.094580902776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45964.094580902776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45964.094580902776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45964.094580902776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45964.094580902776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45964.094580902776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45964.094580902776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45964.094580902776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45964.094580902776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45964.094580902776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45964.094580902776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45964.094580902776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45964.094580902776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45964.094580902776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45964.094580902776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45964.094580902776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45964.094580902776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45964.094580902776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45964.094580902776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45964.094580902776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45964.094580902776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45964.094580902776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45964.094580902776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45964.094580902776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45964.094580902776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45964.094580902776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45964.094580902776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45964.094580902776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45964.094580902776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45964.094580902776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45964.094580902776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45964.094580902776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45964.094580902776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45964.094580902776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45964.094580902776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45964.094580902776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45964.094580902776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45964.094580902776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45964.094580902776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45964.094580902776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45964.094580902776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45964.094580902776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45964.094580902776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45964.094580902776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45964.094580902776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45964.094580902776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45964.094580902776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45964.094580902776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45964.094580902776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45964.094580902776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45964.094580902776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45964.094580902776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45964.094580902776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45964.094580902776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45964.094580902776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45964.094580902776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45964.094580902776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45964.094580902776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45964.094580902776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45964.094580902776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45964.094580902776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45964.094580902776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45964.094580902776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45964.094580902776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45964.094580902776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45964.094580902776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45964.094580902776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45964.094580902776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45964.094580902776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45964.094580902776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45964.094580902776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45964.094580902776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45964.094580902776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45964.094580902776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45964.094580902776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45964.094580902776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45964.094580902776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45964.094580902776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45964.094580902776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45964.094580902776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45964.094580902776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45964.094580902776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45964.094580902776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45964.094580902776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45964.094580902776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45964.094580902776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45964.094580902776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45964.094580902776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45964.094580902776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45964.094580902776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45964.094580902776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45964.094580902776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45964.094580902776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45964.094580902776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45964.094580902776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45964.094580902776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45964.094580902776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45964.094580902776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45964.094580902776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45964.094580902776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45964.094580902776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45964.094580902776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45964.094580902776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45964.094580902776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45964.094580902776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45964.094580902776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45964.094580902776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45964.094580902776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45964.094580902776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45964.094580902776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45964.094580902776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45964.094580902776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45964.094580902776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45964.094580902776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45964.094580902776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45964.094580902776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45964.094580902776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45964.094580902776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45964.094580902776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45964.094580902776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45964.094580902776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45964.094580902776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45964.094580902776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45964.094580902776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45964.094580902776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45964.094580902776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45964.094580902776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45964.094580902776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45964.094580902776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45964.094580902776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45964.094580902776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45964.094580902776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45964.094580902776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45964.094580902776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45964.094580902776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45964.094580902776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45964.094580902776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45964.094580902776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45964.094580902776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45964.094580902776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45964.094580902776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45964.094580902776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45964.094580902776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45964.094580902776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45964.094580902776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45964.094580902776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45964.094580902776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45964.094580902776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45964.094580902776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45964.094580902776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45964.094580902776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45964.094580902776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45964.094580902776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45964.094580902776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45964.094580902776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45964.094580902776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45964.094580902776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45964.094580902776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45964.094580902776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45964.094580902776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45964.094580902776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45964.094580902776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45964.094580902776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45964.094580902776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45964.094580902776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45964.094580902776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45964.094580902776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45964.094580902776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45964.094580902776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45964.094580902776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45964.094580902776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45964.094580902776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45964.094580902776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45964.094580902776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45964.094580902776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45964.094580902776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45964.094580902776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45964.094580902776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45964.094580902776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45964.094580902776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45964.094580902776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45964.094580902776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45964.094580902776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45964.094580902776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45964.094580902776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45964.094580902776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45964.094580902776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45964.094580902776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45964.094580902776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45964.094580902776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45964.094580902776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45964.094580902776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45964.094580902776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45964.094580902776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45964.094580902776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45964.094580902776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45964.094580902776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45964.094580902776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45964.094580902776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45964.094580902776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45964.094580902776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45964.094580902776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45964.094580902776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45964.094580902776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45964.094580902776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45964.094580902776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45964.094580902776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45964.094580902776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45964.094580902776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45964.094580902776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45964.094580902776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45964.094580902776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45964.094580902776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45964.094580902776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45964.094580902776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45964.094580902776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45964.094580902776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45964.094580902776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45964.094580902776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45964.094580902776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45964.094580902776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45964.094580902776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45964.094580902776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45964.094580902776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45964.094580902776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45964.094580902776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45964.094580902776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45964.094580902776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45964.094580902776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45964.094580902776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45964.094580902776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45964.094580902776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45964.094580902776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45964.094580902776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45964.094580902776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45964.094580902776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45964.094580902776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45964.094580902776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45964.094580902776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45964.094580902776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45964.094580902776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45964.094580902776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45964.094580902776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45964.094580902776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45964.094580902776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45964.094580902776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45964.094580902776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45964.094580902776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45964.094580902776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45964.094580902776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45964.094580902776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45964.094580902776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45964.094580902776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45964.094580902776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45964.094580902776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45964.094580902776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45964.094580902776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45964.094580902776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45964.094580902776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45964.094580902776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45964.094580902776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45964.094580902776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45964.094580902776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45964.094580902776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45964.094580902776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45964.094580902776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45964.094580902776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45964.094580902776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45964.094580902776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45964.094580902776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45964.094580902776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45964.094580902776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45964.094580902776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45964.094580902776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45964.094580902776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45964.094580902776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45964.094580902776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45964.094580902776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45964.094580902776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45964.094580902776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45964.094580902776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45964.094580902776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45964.094580902776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45964.094580902776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45964.094580902776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45964.094580902776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45964.094580902776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45964.094580902776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45964.094580902776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45964.094580902776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45964.094580902776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45964.094580902776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45964.094580902776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45964.094580902776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45964.094580902776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45964.094580902776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45964.094580902776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45964.094580902776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45964.094580902776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45964.094580902776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45964.094580902776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45964.094580902776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45964.094580902776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45964.094580902776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45964.094580902776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45964.094580902776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45964.094580902776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45964.094580902776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45964.094580902776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45964.094580902776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45964.094580902776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45964.094580902776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45964.094580902776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45964.094580902776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45964.094580902776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45964.094580902776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45964.094580902776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45964.094580902776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45964.094580902776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45964.094580902776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45964.094580902776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45964.094580902776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45964.094580902776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45964.094580902776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45964.094580902776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45964.094580902776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45964.094580902776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45964.094580902776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45964.094580902776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45964.094580902776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45964.094580902776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45964.094580902776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45964.094580902776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45964.094580902776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45964.094580902776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45964.094580902776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45964.094580902776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45964.094580902776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45964.094580902776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45964.094580902776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45964.094580902776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45964.094580902776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45964.094580902776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45964.094580902776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45964.094580902776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45964.094580902776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45964.094580902776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45964.094580902776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45964.094580902776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45964.094580902776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45964.094580902776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45964.094580902776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45964.094580902776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45964.094580902776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45964.094580902776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45964.094580902776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45964.094580902776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45964.094580902776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45964.094580902776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45964.094580902776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45964.094580902776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45964.094580902776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45964.094580902776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45964.094580902776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45964.094580902776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45964.094580902776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45964.094580902776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45964.094580902776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45964.094580902776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45964.094580902776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45964.094580902776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45964.094580902776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45964.094580902776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45964.094580902776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45964.094580902776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45964.094580902776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45964.094580902776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45964.094580902776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45964.094580902776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45964.094580902776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45964.094580902776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45964.094580902776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45964.094580902776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45964.094580902776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45964.094580902776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45964.094580902776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45964.094580902776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45964.094580902776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45964.094580902776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45964.094580902776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45964.094580902776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45964.094580902776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45964.094580902776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45964.094580902776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45964.094580902776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45964.094580902776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45964.094580902776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45964.094580902776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45964.094580902776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45964.094580902776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45964.094580902776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45964.094580902776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45964.094580902776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45964.094580902776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45964.094580902776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45964.094580902776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45964.094580902776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45964.094580902776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45964.094580902776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45964.094580902776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45964.094580902776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45964.094580902776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45964.094580902776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45964.094580902776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45964.094580902776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45964.094580902776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45964.094580902776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45964.094580902776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45964.094580902776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45964.094580902776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45964.094580902776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45964.094580902776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45964.094580902776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45964.094580902776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45964.094580902776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45964.094580902776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45964.094580902776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45964.094580902776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45964.094580902776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45964.094580902776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45964.094580902776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45964.094580902776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45964.094580902776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45964.094580902776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45964.094580902776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45964.094580902776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45964.094580902776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45964.094580902776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45964.094580902776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45964.094580902776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45964.094580902776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45964.094580902776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45964.094580902776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45964.094580902776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45964.094580902776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45964.094580902776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45964.094580902776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45964.094580902776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45964.094580902776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45964.094580902776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45964.094580902776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45964.094580902776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45964.094580902776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45964.094580902776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45964.094580902776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45964.094580902776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45964.094580902776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45964.094580902776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45964.094580902776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45964.094580902776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45964.094580902776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45964.094580902776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45964.094580902776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45964.094580902776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45964.094580902776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45964.094580902776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45964.094580902776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45964.094580902776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45964.094580902776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45964.094580902776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45964.094580902776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45964.094580902776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45964.094580902776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45964.094580902776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45964.094580902776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45964.094580902776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45964.094580902776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45964.094580902776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45964.094580902776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45964.094580902776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45964.094580902776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45964.094580902776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45964.094580902776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45964.094580902776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45964.094580902776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45964.094580902776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45964.094580902776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45964.094580902776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45964.094580902776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45964.094580902776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45964.094580902776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45964.094580902776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45964.094580902776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45964.094580902776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45964.094580902776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45964.094580902776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45964.094580902776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45964.094580902776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45964.094580902776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45964.094580902776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45964.094580902776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45964.094580902776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45964.094580902776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45964.094580902776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45964.094580902776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45964.094580902776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45964.094580902776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45964.094580902776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45964.094580902776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45964.094580902776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45964.094580902776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45964.094580902776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45964.094580902776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45964.094580902776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45964.094580902776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45964.094580902776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45964.094580902776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45964.094580902776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45964.094580902776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45964.094580902776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45964.094580902776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45964.094580902776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45964.094580902776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45964.094580902776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45964.094580902776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45964.094580902776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45964.094580902776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45964.094580902776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45964.094580902776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45964.094580902776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45964.094580902776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45964.094580902776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45964.094580902776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45964.094580902776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45964.094580902776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45964.094580902776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45964.094580902776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45964.094580902776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45964.094580902776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45964.094580902776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45964.094580902776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45964.094580902776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45964.094580902776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45964.094580902776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45964.094580902776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45964.094580902776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45964.094580902776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45964.094580902776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45964.094580902776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45964.094580902776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45964.094580902776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45964.094580902776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45964.094580902776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45964.094580902776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45964.094580902776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45964.094580902776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45964.094580902776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45964.094580902776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45964.094580902776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45964.094580902776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45964.094580902776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45964.094580902776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45964.094580902776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45964.094580902776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45964.094580902776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45964.094580902776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45964.094580902776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45964.094580902776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45964.094580902776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45964.094580902776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45964.094580902776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45964.094580902776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45964.094580902776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45964.094580902776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45964.094580902776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45964.094580902776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45964.094580902776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45964.094580902776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45964.094580902776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45964.094580902776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45964.094580902776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45964.094580902776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45964.094580902776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45964.094580902776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45964.094580902776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45964.094580902776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45964.094580902776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45964.094580902776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45964.094580902776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45964.094580902776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45964.094580902776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45964.094580902776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45964.094580902776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45964.094580902776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45964.094580902776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45964.094580902776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45964.094580902776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45964.094580902776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45964.094580902776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45964.094580902776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45964.094580902776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45964.094580902776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45964.094580902776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45964.094580902776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45964.094580902776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45964.094580902776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45964.094580902776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45964.094580902776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45964.094580902776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45964.094580902776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45964.094580902776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45964.094580902776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45964.094580902776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45964.094580902776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45964.094580902776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45964.094580902776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45964.094580902776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45964.094580902776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45964.094580902776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45964.094580902776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45964.094580902776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45964.094580902776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45964.094580902776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45964.094580902776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45964.094580902776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45964.094580902776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45964.094580902776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45964.094580902776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45964.094580902776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45964.094580902776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45964.094580902776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45964.094580902776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45964.094580902776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45964.094580902776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45964.094580902776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45964.094580902776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45964.094580902776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45964.094580902776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45964.094580902776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45964.094580902776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45964.094580902776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45964.094580902776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45964.094580902776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45964.094580902776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45964.094580902776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45964.094580902776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45964.094580902776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45964.094580902776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45964.094580902776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45964.094580902776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45964.094580902776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45964.094580902776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45964.094580902776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45964.094580902776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45964.094580902776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45964.094580902776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45964.094580902776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45964.094580902776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45964.094580902776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45964.094580902776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45964.094580902776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45964.094580902776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45964.094580902776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45964.094580902776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45964.094580902776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45964.094580902776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45964.094580902776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45964.094580902776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45964.094580902776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45964.094580902776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45964.094580902776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45964.094580902776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45964.094580902776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45964.094580902776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45964.094580902776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45964.094580902776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45964.094580902776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45964.094580902776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45964.094580902776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45964.094580902776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45964.094580902776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45964.094580902776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45964.094580902776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45964.094580902776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45964.094580902776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45964.094580902776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45964.094580902776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45964.094580902776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45964.094580902776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45964.094580902776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45964.094580902776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45964.094580902776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45964.094580902776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45964.094580902776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45964.094580902776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45964.094580902776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45964.094580902776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45964.094580902776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45964.094580902776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45964.094580902776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45964.094580902776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45964.094580902776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45964.094580902776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45964.094580902776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45964.094580902776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45964.094580902776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45964.094580902776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45964.094580902776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45964.094580902776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45964.094580902776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45964.094580902776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45964.094580902776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45964.094580902776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45964.094580902776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45964.094580902776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45964.094580902776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45964.094580902776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45964.094580902776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45964.094580902776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45964.094580902776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45964.094580902776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45964.094580902776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45964.094580902776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45964.094580902776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45964.094580902776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45964.094580902776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45964.094580902776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45964.094580902776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45964.094580902776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45964.094580902776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45964.094580902776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45964.094580902776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45964.094580902776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45964.094580902776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45964.094580902776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45964.094580902776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45964.094580902776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45964.094580902776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45964.094580902776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45964.094580902776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45964.094580902776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45964.094580902776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45964.094580902776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45964.094580902776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45964.094580902776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45964.094580902776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45964.094580902776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45964.094580902776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45964.094580902776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45964.094580902776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45964.094580902776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45964.094580902776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45964.094580902776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45964.094580902776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45964.094580902776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45964.094580902776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45964.094580902776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45964.094580902776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45964.094580902776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45964.094580902776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45964.094580902776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45964.094580902776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45964.094580902776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45964.094580902776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45964.094580902776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45964.094580902776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45964.094580902776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45964.094580902776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45964.094580902776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45964.094580902776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45964.094580902776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45964.094580902776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45964.094580902776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45964.094580902776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45964.094580902776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45964.094580902776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45964.094580902776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45964.094580902776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45964.094580902776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45964.094580902776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45964.094580902776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45964.094580902776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45964.094580902776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45964.094580902776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45964.094580902776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45964.094580902776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45964.094580902776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45964.094580902776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45964.094580902776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45964.094580902776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45964.094580902776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45964.094580902776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45964.094580902776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45964.094580902776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45964.094580902776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45964.094580902776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45964.094580902776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45964.094580902776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45964.094580902776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45964.094580902776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45964.094580902776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45964.094580902776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45964.094580902776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45964.094580902776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45964.094580902776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45964.094580902776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45964.094580902776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45964.094580902776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45964.094580902776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45964.094580902776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45964.094580902776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45964.094580902776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45964.094580902776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45964.094580902776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45964.094580902776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45964.094580902776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45964.094580902776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45964.094580902776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45964.094580902776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45964.094580902776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45964.094580902776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45964.094580902776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45964.094580902776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45964.094580902776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45964.094580902776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45964.094580902776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45964.094580902776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45964.094580902776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45964.094580902776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260.61386331018002</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0.22096979166235542</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5.2914236111973878E-2</v>
      </c>
      <c r="H4" s="122">
        <v>45964.035914351851</v>
      </c>
      <c r="I4" s="118" t="str">
        <f>IFERROR(VLOOKUP(D4,DB!A:F,6,0),"")</f>
        <v>Generator-SG</v>
      </c>
      <c r="J4" s="118" t="str">
        <f>IFERROR(VLOOKUP(D4,DB!A:G,7,0),"")</f>
        <v>Vandalized</v>
      </c>
      <c r="K4" s="124" t="s">
        <v>39112</v>
      </c>
      <c r="L4" s="120" t="str">
        <f>IFERROR(VLOOKUP(D4,DB!A:I,9,0),"")</f>
        <v>Latis</v>
      </c>
    </row>
    <row r="5" spans="1:16" ht="15" customHeight="1">
      <c r="A5" s="118"/>
      <c r="B5" s="118" t="str">
        <f>IFERROR(VLOOKUP(D5,DB!A:K,11,0),"")</f>
        <v/>
      </c>
      <c r="C5" s="119"/>
      <c r="D5" s="120"/>
      <c r="E5" s="97" t="s">
        <v>39021</v>
      </c>
      <c r="F5" s="122"/>
      <c r="G5" s="123">
        <f ca="1">IFERROR(NOW()-F5,"")</f>
        <v>45964.094580902776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45964.094580902776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45964.094580902776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45964.094580902776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45964.094580902776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45964.094580902776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45964.094580902776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45964.094580902776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45964.094580902776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45964.094580902776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t="s">
        <v>39021</v>
      </c>
      <c r="F15" s="122"/>
      <c r="G15" s="123">
        <f ca="1">IFERROR(NOW()-F15,"")</f>
        <v>45964.094580902776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45964.094580902776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45964.094580902776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45964.094580902776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45964.094580902776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45964.094580902776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45964.094580902776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45964.094580902776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45964.094580902776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45964.094580902776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45964.094580902776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45964.094580902776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75"/>
      <c r="E27" s="121"/>
      <c r="F27" s="122"/>
      <c r="G27" s="123">
        <f ca="1">IFERROR(NOW()-F27,"")</f>
        <v>45964.094580902776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45964.094580902776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45964.094580902776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45964.094580902776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45964.094580902776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45964.094580902776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45964.094580902776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45964.094580902776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45964.094580902776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45964.094580902776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45964.094580902776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45964.094580902776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45964.094580902776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45964.094580902776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45964.094580902776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45964.094580902776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45964.094580902776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45964.094580902776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45964.094580902776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45964.094580902776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45964.094580902776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45964.094580902776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45964.094580902776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45964.094580902776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45964.094580902776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45964.094580902776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45964.094580902776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45964.094580902776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45964.094580902776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45964.094580902776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45964.094580902776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45964.094580902776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45964.094580902776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45964.094580902776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45964.094580902776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45964.094580902776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45964.094580902776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45964.094580902776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45964.094580902776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45964.094580902776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45964.094580902776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45964.094580902776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45964.094580902776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45964.094580902776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45964.094580902776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45964.094580902776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45964.094580902776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45964.094580902776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45964.094580902776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45964.094580902776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45964.094580902776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45964.094580902776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45964.094580902776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45964.094580902776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45964.094580902776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45964.094580902776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45964.094580902776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45964.094580902776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45964.094580902776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45964.094580902776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45964.094580902776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45964.094580902776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45964.094580902776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45964.094580902776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45964.094580902776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45964.094580902776</v>
      </c>
      <c r="H92" s="122"/>
      <c r="I92" s="118" t="str">
        <f>IFERROR(VLOOKUP(D92,DB!A:F,6,0),"")</f>
        <v/>
      </c>
      <c r="J92" s="118" t="str">
        <f>IFERROR(VLOOKUP(D92,DB!A:G,7,0),"")</f>
        <v/>
      </c>
      <c r="K92" s="124"/>
      <c r="L92" s="120" t="str">
        <f>IFERROR(VLOOKUP(D92,DB!A:I,9,0),"")</f>
        <v/>
      </c>
    </row>
    <row r="93" spans="1:12" ht="15" customHeight="1">
      <c r="A93" s="125"/>
      <c r="B93" s="125" t="str">
        <f>IFERROR(VLOOKUP(D93,DB!A:K,11,0),"")</f>
        <v/>
      </c>
      <c r="C93" s="126"/>
      <c r="D93" s="127"/>
      <c r="E93" s="128"/>
      <c r="F93" s="129"/>
      <c r="G93" s="130">
        <f ca="1">IFERROR(NOW()-F93,"")</f>
        <v>45964.094580902776</v>
      </c>
      <c r="H93" s="129"/>
      <c r="I93" s="125" t="str">
        <f>IFERROR(VLOOKUP(D93,DB!A:F,6,0),"")</f>
        <v/>
      </c>
      <c r="J93" s="125" t="str">
        <f>IFERROR(VLOOKUP(D93,DB!A:G,7,0),"")</f>
        <v/>
      </c>
      <c r="K93" s="131"/>
      <c r="L93" s="127" t="str">
        <f>IFERROR(VLOOKUP(D93,DB!A:I,9,0),"")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72.262520717587904</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37.905703587959579</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15.433469791663811</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45964.094580902776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45964.094580902776</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45964.094580902776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45964.094580902776</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45964.094580902776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45964.094580902776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45964.094580902776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45964.094580902776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45964.094580902776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45964.094580902776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45964.094580902776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45964.094580902776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45964.094580902776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45964.094580902776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45964.094580902776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45964.094580902776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45964.094580902776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45964.094580902776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45964.094580902776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45964.094580902776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45964.094580902776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45964.094580902776</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45964.094580902776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45964.094580902776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45964.094580902776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45964.094580902776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45964.094580902776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45964.094580902776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45964.094580902776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45964.094580902776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45964.094580902776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45964.094580902776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45964.094580902776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45964.094580902776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45964.094580902776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45964.094580902776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45964.094580902776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45964.094580902776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45964.094580902776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45964.094580902776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45964.094580902776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45964.094580902776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45964.094580902776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45964.094580902776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45964.094580902776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45964.094580902776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45964.094580902776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45964.094580902776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45964.094580902776</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45964.094580902776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45964.094580902776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45964.094580902776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45964.094580902776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45964.094580902776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45964.094580902776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45964.094580902776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45964.094580902776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45964.094580902776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45964.094580902776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45964.094580902776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45964.094580902776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45964.094580902776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45964.094580902776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45964.094580902776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45964.094580902776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45964.094580902776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45964.094580902776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45964.094580902776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45964.094580902776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45964.094580902776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45964.094580902776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45964.094580902776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45964.094580902776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45964.094580902776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45964.094580902776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45964.094580902776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45964.094580902776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45964.094580902776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45964.094580902776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45964.094580902776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45964.094580902776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45964.094580902776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45964.094580902776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45964.094580902776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45964.094580902776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45964.094580902776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45964.094580902776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45964.094580902776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45964.094580902776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45964.094580902776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45964.094580902776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45964.094580902776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45964.094580902776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45964.094580902776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45964.094580902776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45964.094580902776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45964.094580902776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45964.094580902776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45964.094580902776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45964.094580902776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45964.094580902776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45964.094580902776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45964.094580902776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45964.094580902776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45964.094580902776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45964.094580902776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45964.094580902776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45964.094580902776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45964.094580902776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45964.094580902776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45964.094580902776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45964.094580902776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45964.094580902776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45964.094580902776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45964.094580902776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45964.094580902776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45964.094580902776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45964.094580902776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45964.094580902776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45964.094580902776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45964.094580902776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45964.094580902776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45964.094580902776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45964.094580902776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45964.094580902776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45964.094580902776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45964.094580902776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45964.094580902776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45964.094580902776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45964.094580902776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45964.094580902776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45964.094580902776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45964.094580902776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45964.094580902776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45964.094580902776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45964.094580902776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45964.094580902776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45964.094580902776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45964.094580902776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45964.094580902776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45964.094580902776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45964.094580902776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45964.094580902776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45964.094580902776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45964.094580902776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45964.094580902776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45964.094580902776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45964.094580902776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45964.094580902776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45964.094580902776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45964.094580902776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45964.094580902776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45964.094580902776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45964.094580902776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45964.094580902776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45964.094580902776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45964.094580902776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45964.094580902776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45964.094580902776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45964.094580902776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45964.094580902776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45964.094580902776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45964.094580902776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45964.094580902776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45964.094580902776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45964.094580902776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45964.094580902776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45964.094580902776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45964.094580902776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45964.094580902776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45964.094580902776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45964.094580902776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45964.094580902776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45964.094580902776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45964.094580902776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45964.094580902776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45964.094580902776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45964.094580902776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45964.094580902776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45964.094580902776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45964.094580902776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45964.094580902776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45964.094580902776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45964.094580902776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45964.094580902776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45964.094580902776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45964.094580902776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45964.094580902776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45964.094580902776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45964.094580902776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45964.094580902776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45964.094580902776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45964.094580902776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45964.094580902776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45964.094580902776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45964.094580902776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45964.094580902776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45964.094580902776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45964.094580902776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45964.094580902776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45964.094580902776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45964.094580902776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45964.094580902776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45964.094580902776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45964.094580902776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45964.094580902776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45964.094580902776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45964.094580902776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45964.094580902776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45964.094580902776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45964.094580902776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45964.094580902776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45964.094580902776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45964.094580902776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45964.094580902776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45964.094580902776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45964.094580902776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45964.094580902776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45964.094580902776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45964.094580902776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45964.094580902776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45964.094580902776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45964.094580902776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45964.094580902776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45964.094580902776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45964.094580902776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45964.094580902776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45964.094580902776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45964.094580902776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45964.094580902776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45964.094580902776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45964.094580902776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45964.094580902776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45964.094580902776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45964.094580902776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45964.094580902776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45964.094580902776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45964.094580902776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45964.094580902776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45964.094580902776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45964.094580902776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45964.094580902776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45964.094580902776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45964.094580902776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45964.094580902776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45964.094580902776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45964.094580902776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45964.094580902776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45964.094580902776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45964.094580902776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45964.094580902776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45964.094580902776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45964.094580902776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45964.094580902776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45964.094580902776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45964.094580902776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45964.094580902776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45964.094580902776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45964.094580902776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45964.094580902776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45964.094580902776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45964.094580902776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45964.094580902776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45964.094580902776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45964.094580902776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45964.094580902776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45964.094580902776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45964.094580902776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45964.094580902776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45964.094580902776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45964.094580902776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45964.094580902776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45964.094580902776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45964.094580902776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45964.094580902776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45964.094580902776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45964.094580902776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45964.094580902776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45964.094580902776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45964.094580902776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45964.094580902776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45964.094580902776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45964.094580902776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45964.094580902776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45964.094580902776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45964.094580902776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45964.094580902776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45964.094580902776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45964.094580902776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45964.094580902776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45964.094580902776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45964.094580902776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45964.094580902776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45964.094580902776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45964.094580902776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45964.094580902776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45964.094580902776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45964.094580902776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45964.094580902776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45964.094580902776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45964.094580902776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45964.094580902776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45964.094580902776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45964.094580902776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45964.094580902776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45964.094580902776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45964.094580902776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45964.094580902776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45964.094580902776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45964.094580902776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45964.094580902776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45964.094580902776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45964.094580902776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45964.094580902776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45964.094580902776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45964.094580902776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45964.094580902776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45964.094580902776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45964.094580902776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45964.094580902776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45964.094580902776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45964.094580902776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45964.094580902776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45964.094580902776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45964.094580902776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45964.094580902776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45964.094580902776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45964.094580902776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45964.094580902776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45964.094580902776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45964.094580902776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45964.094580902776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45964.094580902776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45964.094580902776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45964.094580902776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45964.094580902776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45964.094580902776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45964.094580902776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45964.094580902776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45964.094580902776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45964.094580902776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45964.094580902776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45964.094580902776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45964.094580902776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45964.094580902776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45964.094580902776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45964.094580902776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45964.094580902776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45964.094580902776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45964.094580902776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45964.094580902776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45964.094580902776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45964.094580902776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45964.094580902776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45964.094580902776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45964.094580902776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45964.094580902776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45964.094580902776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45964.094580902776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45964.094580902776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45964.094580902776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45964.094580902776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45964.094580902776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45964.094580902776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45964.094580902776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45964.094580902776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45964.094580902776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45964.094580902776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45964.094580902776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45964.094580902776</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18" ca="1" si="0">IFERROR(NOW()-F2,"-")</f>
        <v>45964.094580902776</v>
      </c>
      <c r="H2" s="171"/>
      <c r="I2" s="169" t="str">
        <f>IFERROR(VLOOKUP(D2,DB!A:F,6,0),"")</f>
        <v/>
      </c>
      <c r="J2" s="169" t="str">
        <f>IFERROR(VLOOKUP(D2,DB!A:G,7,0),"")</f>
        <v/>
      </c>
      <c r="K2" s="172"/>
      <c r="L2" s="173" t="str">
        <f>IFERROR(VLOOKUP(D2,DB!A:I,9,0),"")</f>
        <v/>
      </c>
    </row>
    <row r="3" spans="1:16383" ht="31.5" customHeight="1">
      <c r="A3" s="168"/>
      <c r="B3" s="169" t="str">
        <f>IFERROR(VLOOKUP(C3,DB!A:K,11,0),"")</f>
        <v/>
      </c>
      <c r="C3" s="169"/>
      <c r="D3" s="169"/>
      <c r="E3" s="102"/>
      <c r="F3" s="171"/>
      <c r="G3" s="115">
        <f t="shared" ca="1" si="0"/>
        <v>45964.094580902776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45964.094580902776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45964.094580902776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45964.094580902776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45964.094580902776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45964.094580902776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45964.094580902776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45964.094580902776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45964.094580902776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45964.094580902776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45964.094580902776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45964.094580902776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45964.094580902776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45964.094580902776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45964.094580902776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45964.094580902776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45964.094580902776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45964.094580902776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45964.094580902776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45964.094580902776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45964.094580902776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45964.094580902776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45964.094580902776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45964.094580902776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45964.094580902776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45964.094580902776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45964.094580902776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45964.094580902776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45964.094580902776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45964.094580902776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45964.094580902776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45964.094580902776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45964.094580902776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45964.094580902776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45964.094580902776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45964.094580902776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2025-11-02T23:16:19Z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